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65" windowHeight="5430" tabRatio="536" activeTab="0"/>
  </bookViews>
  <sheets>
    <sheet name="双新项目" sheetId="1" r:id="rId1"/>
  </sheets>
  <definedNames>
    <definedName name="_xlfn.XLOOKUP" hidden="1">#NAME?</definedName>
    <definedName name="_xlnm.Print_Area" localSheetId="0">'双新项目'!$A$1:$L$112</definedName>
    <definedName name="_xlnm.Print_Titles" localSheetId="0">'双新项目'!$4:$4</definedName>
    <definedName name="_xlnm._FilterDatabase" localSheetId="0" hidden="1">'双新项目'!$A$4:$M$112</definedName>
  </definedNames>
  <calcPr fullCalcOnLoad="1"/>
</workbook>
</file>

<file path=xl/sharedStrings.xml><?xml version="1.0" encoding="utf-8"?>
<sst xmlns="http://schemas.openxmlformats.org/spreadsheetml/2006/main" count="389" uniqueCount="308">
  <si>
    <t>附件2</t>
  </si>
  <si>
    <t>2023第二批广西“双百双新”产业项目（“双新”项目）清单</t>
  </si>
  <si>
    <t>单位：亿元</t>
  </si>
  <si>
    <t>序号</t>
  </si>
  <si>
    <t>企业名称</t>
  </si>
  <si>
    <t>项目名称</t>
  </si>
  <si>
    <t>项目建设的主要内容</t>
  </si>
  <si>
    <t>项目计划开工年月</t>
  </si>
  <si>
    <t>项目计划竣工年月</t>
  </si>
  <si>
    <t>总投资</t>
  </si>
  <si>
    <t>固定资产投资</t>
  </si>
  <si>
    <t>2023年计划投资</t>
  </si>
  <si>
    <t>建成达产新增收入</t>
  </si>
  <si>
    <t>责任单位</t>
  </si>
  <si>
    <t>备注</t>
  </si>
  <si>
    <t>合计</t>
  </si>
  <si>
    <t>一</t>
  </si>
  <si>
    <t>新开工</t>
  </si>
  <si>
    <t>高端装备制造</t>
  </si>
  <si>
    <t>北海金风科技有限公司</t>
  </si>
  <si>
    <t>金风科技“北部湾”零碳海上风电产业园</t>
  </si>
  <si>
    <t>项目一期投资额24.5亿元，用地约780亩，建设整机装备制造和出口基地，并引进建设叶片、电机、箱变等核心部件制造基地。一期项目建成投产后，年产值105亿元、年税收1.47亿。项目全部建成后将打造以装备制造为核心、完备产业链为基础、开拓创新为动力的广西海上风电产业基地。</t>
  </si>
  <si>
    <t>北海市人民政府</t>
  </si>
  <si>
    <t>北海亿钧耀能新材料有限公司</t>
  </si>
  <si>
    <t>铁山港太阳能装备产业园项目（一期）</t>
  </si>
  <si>
    <t>项目建设2条1300t/d 一窑五线光伏压延玻璃生产线和15 条全自动化深加工线，以及空压站、天然气燃料系统、循环水系统、余热发电、烟气处理、厂区管网、污水处理、环保治理设施等公辅工程。项目建成后，可形成年产11192 万平方米光伏玻璃的生产能力。</t>
  </si>
  <si>
    <t>广西中南光电新能源有限公司</t>
  </si>
  <si>
    <t>高效智能光伏组件、铝边框、储能运维产业项目</t>
  </si>
  <si>
    <t>项目用地面积233亩，主要建设光伏组件生产车间、生产线设备、研发中心、宿舍楼及配套设施。目前实施的项目一期引进210和182光伏组件生产线先进设备，建成年产量可达1.65GW，年产值可达约30亿元，项目二期计划在2024年建成投产。</t>
  </si>
  <si>
    <t>百色市人民政府</t>
  </si>
  <si>
    <t>中车株洲电力机车研究所有限公司</t>
  </si>
  <si>
    <t>中车海上风电装备项目</t>
  </si>
  <si>
    <t>项目用地约60亩，着力打造北海海上整机制造基地，投资建设智能风机总装生产线，建成后具备年产10MW风电整机100台套以上的能力。项目建成后年产值约35亿元，年税收约3000万元。依托北海海上风电基地，加快构建以新能源为主体的新型电力系统，以能源结构转型引领带动产业结构转型，促进北海经济社会全面转型升级。</t>
  </si>
  <si>
    <t>钦州远景能源科技有限公司</t>
  </si>
  <si>
    <t>远景钦州智能风机叶片制造基地二期项目</t>
  </si>
  <si>
    <t>项目用地面积约154亩，总建筑面积约54420平方米。主要建设叶片制造厂房及4条大型海上叶片生产线及仓库和辅房等。</t>
  </si>
  <si>
    <t>钦州市人民政府</t>
  </si>
  <si>
    <t>广西建安机械制造有限公司</t>
  </si>
  <si>
    <t>年产1500台跳汰机及2000台配套设备项目</t>
  </si>
  <si>
    <t>项目建设拟占地面积30亩，建筑占地面积23.25亩，项目工厂组成包括冷工下料区、机加工区、组装区、半成品区、产品展示区、办公区、宿舍区等，生产年产1500台跳汰机及配套设备2000台设备。截至目前拥有1项发明型专利和29项实用新型专利，为设备改良及创新提供支持。</t>
  </si>
  <si>
    <t>贺州市人民政府</t>
  </si>
  <si>
    <t>生物医药</t>
  </si>
  <si>
    <t>康济堂生物科技（广西）集团有限公司</t>
  </si>
  <si>
    <t>癌症早期筛查试剂盒与治疗药物项目</t>
  </si>
  <si>
    <t>项目总投资18亿元，计划建设周期预计3年，计划用地面积约300亩及租赁12000平方米厂房，建设包括：（一）二类医疗器械制造，主要产品有：癌症早期快速筛查试剂盒、癌症早期精确检测试剂盒、癌症中期体内精准定位试剂盒等；（二）药品生产，主要产品有：癌症早期治疗注射液、癌症中期靶向治疗药物(注射液)、癌症晚期分类治疗药物等。</t>
  </si>
  <si>
    <t>防城港市人民政府</t>
  </si>
  <si>
    <t>广西鲲宇药业有限公司</t>
  </si>
  <si>
    <t>年产2550吨高级医药中间体项目</t>
  </si>
  <si>
    <t>鲲宇药业产业化基地系集高级医药中间体、特色原料药、高端制剂为一体的全产业链设计的综合基地，设计的主要产品涉及抗病毒、糖尿、心脑血管、肿瘤、精神疾病、麻醉镇痛六大领域，达产后年产能规模2250吨，年产值约17亿元。项目分两期建设，一期占地30亩，主要承担部分高级医药中间体项目生产任务，二期项目占地120亩，主要承担特色原料药及制剂研发及产业化产任务。公司部分尖端产品采用的酶化工艺方法，是国内目前行业最前沿的生产技术，将大幅度减少污水排放和生产成本。</t>
  </si>
  <si>
    <t>河池市人民政府</t>
  </si>
  <si>
    <t>广西恩泰药业有限公司</t>
  </si>
  <si>
    <t>年产2350吨医药中间体和营养品项目</t>
  </si>
  <si>
    <t>项目计划总投资5亿元，分两期建设。一期建设1000吨/年硫辛酸生产线和1000吨/年叶酸生产线；二期建设黄体酮300吨/年生产线、DG-3中间体50吨/年生产线。</t>
  </si>
  <si>
    <t>广西全朗投资管理有限公司</t>
  </si>
  <si>
    <t>东兴市全朗生物原料药加工生产项目</t>
  </si>
  <si>
    <t>项目属医药产业链延链补链项目，采用生物技术从猪小肠中提取肝素钠，主要生产药用肝素钠及肠衣。项目规划占地面积42亩，总建筑面积约30000平方米，其中一期建设肝素肭生产车间约5000平方米，仓库21000平方米、办公生活用房4000平方米以及配套水电、道路、绿化等相关设施；购置肝素肭生产线、肠衣生产线各四条，年产肝素钠约90吨、肠衣约80吨。二期建设研发中心主要布局肝素钠生物制剂（成品药）的研发、生产与销售。</t>
  </si>
  <si>
    <t>河池瑞一药业有限公司</t>
  </si>
  <si>
    <t>年产245吨高端有机硅衍生物和新药中间体项目</t>
  </si>
  <si>
    <t>项目建设年产245吨高端有机硅衍生物和新药中间体生产线，主要生产三甲基硅乙炔、双三甲基硅乙炔、烯丙基三甲基硅烷、三甲基硅丙炔等。</t>
  </si>
  <si>
    <t>桂林市灌阳县丽匀农业科技有限公司</t>
  </si>
  <si>
    <t>灌阳县山苍子种植及精深加工项目</t>
  </si>
  <si>
    <t>项目占地100亩，总建筑面积14722平方米，其中：初加工车间6412平方米、提纯车间1600平方米、精深加工车间3000平方米等。购置目前国内最先进的多功能精油提取罐生产设备，采用最新多段连续减压精馏提取柠檬醛工艺和山苍子油单离柠檬醛新工艺技术填补了广西生物医药产业链现代中医于民族药领域空白。项目建成后，预计年产山苍子原料2万吨，年产山苍子初油1000吨、年产柠檬醛600吨、副产品400吨，年产值3.3亿元，年税收1000万元以上。</t>
  </si>
  <si>
    <t>桂林市人民政府</t>
  </si>
  <si>
    <t>桂林三金药业股份有限公司</t>
  </si>
  <si>
    <t>三金中药城生产仓贮及配套扩建工程</t>
  </si>
  <si>
    <t>项目属中成药产业链延链补链项目，采用自动化提取浓缩、连续式真空低温干燥和瞬时高温灭菌等先进技术，研发制造针对口腔咽喉、泌尿系统等中医药优势病种的中药改良型药品。项目拟购置影像检测设备、高效包衣机、自动提取浓缩设备、MES系统等国内先进软硬件设备，新增三金片4亿片/年、西瓜霜润喉片4亿片/年、桂林西瓜霜500万支/年、西瓜霜清咽含片1亿片/年等产品的生产能力，新建综合楼、综合仓库、原药材仓库共计约5.5万㎡，并配套GMP厂房设施及周边配套工程。</t>
  </si>
  <si>
    <t>广西中瑞国润生物科技有限公司</t>
  </si>
  <si>
    <t>中瑞国润（南宁）生命健康产业园</t>
  </si>
  <si>
    <t>项目规划建设生产车间、原辅料仓、研发中心等9栋单体建筑物。拟从德国、韩国购置反应釜、催化釜、贮罐、过滤系统装置、冷冻干燥成套装置、高效率液相色谱仪等生产设备，项目建成后形成年产β-烟酰胺单核苷酸100吨的生产能力，主要生产以NMN （是一种自然界存在的生物活性核苷酸）为主导的保健品、化妆品、食品、药品等产品。全部达产后，年产值将突破15亿元。</t>
  </si>
  <si>
    <t>南宁市人民政府</t>
  </si>
  <si>
    <t>广西神龙生物工程集团有限公司</t>
  </si>
  <si>
    <t>宁明县药用动植物生产加工及中药饮片生产基地项目</t>
  </si>
  <si>
    <t>项目建设分为两个阶段：（一）项目一阶段：2022年——2023年 租用凭祥-宁明贸易加工园区东区标准厂房3#1层 1.建设中药材饮片GMP生产线； 2.药用动物饮片GMP生产线一条； （二）项目二阶段：2023年——2025年在凭祥产业园东区（宁明片区）购置约50亩土地作为中药材交易市场，包括中药材GMP深加工厂房、中药材交易商铺、中药材仓存中心、中药材物流中心市场服务中心、直播带货中心；建设省级生化工程实验室； 建设集旅游和研学一体的药用动植物园科普基地，包括历史馆、标本馆、体验馆、讲座厅等。</t>
  </si>
  <si>
    <t>崇左市人民政府</t>
  </si>
  <si>
    <t>广西河丰药业有限责任公司</t>
  </si>
  <si>
    <t>岩黄连注射剂生产技术升级改造工程</t>
  </si>
  <si>
    <t>项目年产1亿支岩黄连注射液，建设原料车间、针剂车间、辅助车间、质检实验室、仓库、锅炉，以及给排水等配套设施的改造，同时装配部分新设备及信息化建设；进行岩黄连注射液一致性评价的研究并通过国家药监局审批；进行岩黄连药材种植示范，发展当地农户规范化种植，保证项目原材料的供应。项目完成后注射剂生产线符合新版GMP要求。</t>
  </si>
  <si>
    <t>广西佑太药业有限责任公司</t>
  </si>
  <si>
    <t>医药中间体项
目</t>
  </si>
  <si>
    <t>项目租用广西河池市大任产业园医药产业园1栋标准厂房6800平方米，投资10063万元，形成年生产300吨苯酰甲硝唑、200吨鸟嘌呤、300吨替硝唑，200吨塞克硝唑、300吨/年奥硝唑、800吨2-甲基咪唑、800吨/年迪美唑、400吨/间苯三酚、100吨左旋多巴的生产能力。</t>
  </si>
  <si>
    <t>新一代信息技术</t>
  </si>
  <si>
    <t>广西创科电子有限公司</t>
  </si>
  <si>
    <t>武宣县肯特智能制造产业园项目</t>
  </si>
  <si>
    <t>项目采用一种具有可调节摄像头的门体横梁装置技术专利技术研发制造平板电脑、智能家居、电脑配套产品，智能穿戴等智能电子产品，购置8 套自动智能主板贴片设备、10套液晶显示屏生产设备建设全产业链智能终端产品。项目总投资12亿元，分二期建设，一期总投资约5亿元,建设智能手机、平板电脑、智能家居、酒店产品等生产线。二期计划投资7亿元，安装70台以上注塑机，20套自动智能终端成品（电脑周边配件、智能家居、平板电脑、智能穿戴、酒店产品等）生产线。时配套建设研发中心、5G IOT物联网事业部、SMT事业部，项目达产后，产值达5亿元以上。</t>
  </si>
  <si>
    <t>来宾市人民政府</t>
  </si>
  <si>
    <t>广西云响智联科技有限公司</t>
  </si>
  <si>
    <t>北流供应链和智能制造项目</t>
  </si>
  <si>
    <t>项目厂房使用面积约16568平方米，分二期进行建设，今年内预计投资1.2亿元左右，项目总共预计投资5.3亿元。主要经营无线射频技术，智能电子产品软件开发，PCBA方案设计，整机ODM/OEM。</t>
  </si>
  <si>
    <t>玉林市人民政府</t>
  </si>
  <si>
    <t>广西容县广源盛电子设备有限公司</t>
  </si>
  <si>
    <t>广西容县广源盛电子设备有限公司建设项目</t>
  </si>
  <si>
    <t>项目用地16.14亩，建筑总面积约23524.11平方米，厂房共五层建筑面积约17197.4平方米，配套办公楼和研发楼共五层约6326.71平方米，硬化道路1.2公里，建设4条生产线，主要生产电源适配器，耳机，数据线，原材料生产，生产设备主要有SMT贴片机，AI高速成型机，变压器自动全套设备。</t>
  </si>
  <si>
    <t>广西一触光电科技有限公司</t>
  </si>
  <si>
    <t>年产100万片ITO导电玻璃及200万片OGS电容式触摸屏项目</t>
  </si>
  <si>
    <t>项目面积约10000平方米，项目装修约7000平方米无尘车间，购进镀膜机、双边磨边机等生产设备，建设一条全自动ITO导电玻璃生产线和一条OGS电容式触摸屏生产线。主要生产的产品为ITO导电玻璃和OGS电容式触摸屏，全部建成达产后实现年产100万片ITO导电玻璃及200万片OGS电容式触摸屏。</t>
  </si>
  <si>
    <t>新材料</t>
  </si>
  <si>
    <t>建滔（北海）实业有限公司</t>
  </si>
  <si>
    <t>北海建滔绿色新材料产业园项目</t>
  </si>
  <si>
    <t>项目主要建设2400万张/年覆铜面板、34万吨/年离子膜烧碱及氯产品、40万吨/年双氧水（27.5%）、14万吨/年环氧氯丙烷、20万吨/年电子级特种树脂五个子项目，同时配套总降变电站、污水处理站及办公生活设施等，项目最终产品为2400万张/年覆铜面板。</t>
  </si>
  <si>
    <t>广西长鸿生物材料有限公司</t>
  </si>
  <si>
    <t>广西长鸿生物降解母粒产业园项目</t>
  </si>
  <si>
    <t>项目工业用地515亩，分两期实施，采用自主知识产权的可降解农用地膜生产等先进技术，建成年产100万吨高端改性碳酸钙，60万吨降解母粒、60万吨TPE鞋材母粒，10万吨可降解制品及农用地膜生产能力。其中，一期建设年产50万吨高端改性碳酸钙，30万吨降解母粒，30万吨TPE鞋材母粒;二期建设年产50万吨高端改性碳酸钙，30万吨降解母粒，30万吨TPE鞋材母粒，10万吨可降解制品及农用地膜。</t>
  </si>
  <si>
    <t>广西华控产业发展集团有限公司</t>
  </si>
  <si>
    <t>铜基新材料产业园项目</t>
  </si>
  <si>
    <t>项目引进美国南线连铸连轧全自动化控制系统生产线技术，购置西门子轧机、ASARCO竖炉、日本阴极辊等先进设备，以阴极电解铜板为原材料，经熔化铸造等深加工过程，建设形成年产22万吨8mm无氧光亮铜杆、10万吨精密电子铜箔及锂电池铜箔（4.5-6um）、1800万盒高性能合金铜（纳米铜丝、超导新材料）、1600万㎡高性能柔性覆铜板、7万吨精密合金铜线的产能。纳米铜丝等产品性能特殊，可用于芯片、新能源、电子通讯等领域。该项目能填补广西铜产业链精深加工产品的空白，助力新能源汽车与高端半导体产业的发展。</t>
  </si>
  <si>
    <t>广西华友新材料有限公司</t>
  </si>
  <si>
    <t>广西华友新材料有限公司年产5万吨高纯镍产品（金属量）项目</t>
  </si>
  <si>
    <t>项目属于动力电池核心零部件产业链的新能源电池材料产业项目,规划用地红线面积约为247.6亩，主要新建备料厂房、浸出厂房、萃取厂房、除油厂房、电解镍厂房、酸碱罐区、空压机站、废水处理设施、成品库、10KV配电站等。项目建成后年产5万吨高纯电解镍，同时联产硫酸镍、硫酸锰、硫酸钴、元明粉、海绵铜。通过项目的实施可有效缓解市场对新能源锂电材料的紧张需求,为广西区内动力电池核心零部件产业链结构调整升级奠定坚实的基础，为科技成果转化推广应用提供示范。</t>
  </si>
  <si>
    <t>广西中伟新能源科技有限公司</t>
  </si>
  <si>
    <t>广西中伟新能源项目一期五阶段</t>
  </si>
  <si>
    <t>项目总建筑面积201483.17平方米，占地面积为194105.59平方米；建设内容：年产氨水14万吨/年、电解镍1.25万金吨/年、以及项目相关配套设施和其他相关生产公辅设施。</t>
  </si>
  <si>
    <t>广西国强智能科技有限公司</t>
  </si>
  <si>
    <t>新能源及安全材料智造项目</t>
  </si>
  <si>
    <t>项目计划建设年产30万吨公路护栏生产线、10万吨新型建材生产线，属钢铁产业链延链补链项目。利用自动线热浸锌、机器人焊接等先进工艺，采用热浸镀锌纳米涂层、新型石墨烯环氧复合粉末涂层等技术制造高速公路安全护栏、盘扣式脚手架等专利产品，具有安全性高、节能环保、可反复应用、安装便捷、后期维护简单等性能优势。项目实施单位母公司江苏国强镀锌实业有限公司是全国最大的公路安全护栏和光伏支架生产企业，主持和参与了多项国家及行业标准制定，拥有国家发明和实用新型专利130多项，产品质量和技术处于国际前沿水平。</t>
  </si>
  <si>
    <t>广西腾龙化工科技有限公司</t>
  </si>
  <si>
    <t>年产43万吨化工新材料生产及其配套项目</t>
  </si>
  <si>
    <t>项目分两期建设，一期建设38万吨化工新材料生产项目生产线及其附属配套公辅设施及设备安装；二期建设5万吨化工新材料生产项目生产线及其附属配套公辅设施及设备安装。</t>
  </si>
  <si>
    <t>广西雄创盛世科技有限公司</t>
  </si>
  <si>
    <t>广西雄创盛世科技有限公司塑料助剂新材料生产基地项目（一期）</t>
  </si>
  <si>
    <t>项目一期占地面积约135亩，主要建设厂房基建、硬脂酸盐1万吨/年、环保钙锌稳定剂1万吨/年、蜡助剂2万吨/年、PVC复合稳定剂1万吨/年生产线及配套设施。</t>
  </si>
  <si>
    <t>防城港华隆耐火材料有限公司</t>
  </si>
  <si>
    <t>防城港华隆功能环保耐火新型材料生产基地</t>
  </si>
  <si>
    <t>项目采用自主知识产权技术从事耐火材料生产加工，生产高效连铸用三大件（塞棒、长水口和中间包快换下水口），主要用于将钢包、中间包、结晶器三位一体地连接起来，控流和导流钢液，防止钢水二次氧化，实现连续铸造工艺。预计年产45万支，产品重量约2万吨。项目占地面积约67亩，总建筑面积为40000平方米，主要建设内容为生产车间、原料和成品储存区、行政管理区、配套生活区等。并配套建设道路、绿化、消防系统、变配电、给排水等附属工程。</t>
  </si>
  <si>
    <t>中旗（广西）硅晶新材料有限公司</t>
  </si>
  <si>
    <t>罗城硅晶新材料研发开发制造一体化项目（一期）</t>
  </si>
  <si>
    <t>项目采用金属及非金属材料先进制备、欧美发达国家加工和成型技术，重点研发面向“国防军工、航空航天、新能源、电子信息、生物医药、绿色建材”等重点领域及涂料、覆铜板、电工绝缘料、液晶显示玻璃、半导体、光纤、光伏、光学等战略性新兴领域矿物功能材料及相关产品，重点发展纳米高纯球形硅微粉、新一代信息显示玻璃基板用石英材料制备技术，填补广西硅基、钙基、硅晶等用于光伏、玻璃、芯片领域广西新材料空白的高标准的生产厂房及配套设施，达产后年产值12亿元以上，税收1亿元以上，带动当地就业1000人以上。</t>
  </si>
  <si>
    <t>广西龙驹化工有限公司</t>
  </si>
  <si>
    <t>年产50万吨羧基丁苯胶乳等高分子新材料项目</t>
  </si>
  <si>
    <t>项目分两期主要生产30万吨羚基丁苯胶乳、12万吨丁睛及苯丙胶乳、6万吨新能源电池胶黏剂及造纸化学品(施胶剂、增强剂等)等高分子新材料，上述产品主要辐射北海铁山港(临海)工业园、广西、广东乃至东南亚地区的造纸等企业。</t>
  </si>
  <si>
    <t>广西诺方储能科技有限公司</t>
  </si>
  <si>
    <t>新型纳米电池电极材料磷酸铁锂复合料生产项目</t>
  </si>
  <si>
    <t>项目扩建生产厂房，采用活性电极材料的制备方法等专利技术，购置砂磨机、喷雾干燥塔、卧式螺带混合机等自动化先进设备，建设年产20000吨纳米级磷酸铁锂复合料生产线，打造广西最具规模极具科技含量的磷酸铁锂示范生产基地。</t>
  </si>
  <si>
    <t>2023年1月</t>
  </si>
  <si>
    <t>2024年9月</t>
  </si>
  <si>
    <t>防城港创宇新材料有限公司</t>
  </si>
  <si>
    <t>高技术耐火材料生产项目</t>
  </si>
  <si>
    <t>项目计划用地80亩，总投资2亿元，辽宁营口金龙集团2亿元，建设西南地区最先进的耐火材料生产基地，年产10万吨高性能冶金用耐火材料，主要产品有镁碳砖、铝镁碳砖，不定形耐火材料，滑板连铸耐火材料等。项目采用世界先进技术，包括引进全世界最大的4000吨液压机和配套全自动机械装置、全自动无人混料系统、全自动无人生产系统以及先进的质量检测系统、先进的环保除尘系统和先进的ERP管理系统。项目全部投产后年产值达10亿元，年上缴税金5000万元。</t>
  </si>
  <si>
    <t>广西武宣金牌防水材料科技有限公司</t>
  </si>
  <si>
    <t>年产3000万平方米新型防水材料建设项目</t>
  </si>
  <si>
    <t>项目属于建材产业链延链项目，采用自粘型防水材料及其制备方法和应用、种植屋面用耐根穿刺型防水卷材及其生产方法等自有专利技术，引进国内先进的山东成恩防水设备有限公司生产的CE-3000型防水卷材及CE-1000型自粘防水卷材多功能自动化生产线，建设形成年产3000万平方米新型防水材料；新增实现环保无烟尘生产，解决了沥青废气净化难题。项目分二期实施，一期计划投资6000万元建设年产3000万平方米新型防水卷材；二期建设1万吨非织布、1万吨防水涂料、10万m2钢边止水带、10万吨隔声吸音砂浆。公司生产的“桂宝牌”防水材料荣获广西名牌产品，生产的防水卷材能做到零窜漏，防水效果好，对高寒地区建筑尤为适用；产品在广西、福建、贵州、海南等区域市场占有率达到40%，主导产品为知名大企业中铁一局集团、广西建工集团等直接配套。</t>
  </si>
  <si>
    <t>南宁神光科技有限公司</t>
  </si>
  <si>
    <t>神光光学合成石英锭料定制化加工生产项目</t>
  </si>
  <si>
    <t>项目购置行业内先进设备，对资产合成石英坨料开料、槽沉、加工，客户 最终形成可对市场客户销售的标准材料，项目全部达产产能约700吨。生产厂房建筑面积6741平方米。</t>
  </si>
  <si>
    <t>贵港海维特新材料有限公司</t>
  </si>
  <si>
    <t>年产40000吨水性聚氨酯、50000吨高档水性油墨项目</t>
  </si>
  <si>
    <t>项目研发生产水性聚氨酯材料，用于油墨、胶粘剂，建设水性油墨生产线及购置相应的生产、检测设备和配套设施。项目统一规划设计，分两期建设，首期年产10000吨水性聚氨酯、10000吨高档水性油墨，从项目用地摘牌之日起24个月内建成投产；二期自首期项目投产之日起计算开工建设周期，12个月内投产、24个月内达产。</t>
  </si>
  <si>
    <t>2023年8月</t>
  </si>
  <si>
    <t>2025年8月</t>
  </si>
  <si>
    <t>贵港市人民政府</t>
  </si>
  <si>
    <t>广西高力依新材料科技有限公司</t>
  </si>
  <si>
    <t>年产10万吨造纸助剂项目</t>
  </si>
  <si>
    <t>项目主要建设内容为生产厂房、仓库、办公楼、购置机械设备安装及配套设施建设等，研发生产高性能纤维新材料，以造纸助剂为主，助剂年产量10万吨，达产年产值1.6亿元。</t>
  </si>
  <si>
    <t>广西东佳杰科技有限公司</t>
  </si>
  <si>
    <t>空港经济区液晶显示屏及功能膜生产项目</t>
  </si>
  <si>
    <t>项目租用标准厂房6000平方米，主要建设30条贴合及裁切生产线。项目填补了广西新能源动力电池用功能性保护膜领域的空白，采用功能性保护膜贴合，高精度裁切，全自动智能光学检测等先进技术，研发制造PC黑+背胶，PP等新产品。项目购置高精度分调机、全智能高速圆刀机等先进设备，形成年产高于1亿片功能性保护膜。功能性保护膜做为新能源电池的核心材料，约占锂电池总成本的4%，每年的估值用量约400 亿元，公司产品在国内市场占有率 5%，随着研发创新不断深入和规模不断扩大。项目全面建成达产后年产值达5亿元。</t>
  </si>
  <si>
    <t>广西双利铝业有限公司</t>
  </si>
  <si>
    <t>9万吨多组元高端铝合金新材料扩建项目</t>
  </si>
  <si>
    <t>项目主要是,通过购置碳化硅管式空气预热器2套、蓄热式节能燃烧系统2套、全自动铸锭生产线4条、叠锭机器人2套等先进设备，建设形成年产9万吨多组元高端铝合金新材料，实现新增产值16.8亿元。双利隶属巴陵控股子公司，拥有省级工程技术研究中心等，业内行业地位高，拥有授权发明专利9项。</t>
  </si>
  <si>
    <t>广西胜意实业股份有限公司</t>
  </si>
  <si>
    <t>年产1.5万吨锂离子电池正极材料项目</t>
  </si>
  <si>
    <t>项目分期实施：一期年产5000吨锂离子电池正极材料；二期年产5000吨锂离子电池正极材料；三期年产5000吨锂离子电池正极材料。项目征地50亩，新建厂房建筑面积23136平方米，办公楼建筑面积3100平方米。主要设备焙烧转炉、空压机、储罐、计量秤、包装机、斜混机、批混机、发送罐、摇摆筛、除铁器、旋轮机、降压站、电力设备、叉车检测仪器设备、环保设备及其他配套设施等。</t>
  </si>
  <si>
    <t>广西碳赛科新能源科技有限公司</t>
  </si>
  <si>
    <t>年产10万吨锂离子电池负极材料项目</t>
  </si>
  <si>
    <t>项目建设1条年产3万吨锂离子电池负极材料生产线及相关配套设施；项目有利于完善区内新材料产业链、强链，填补了广西石墨资源规模化、高值化综合循环利用的空白。预期达到年营业收入约52800万元，达到年纳税总额约10700万元，提供就业职位约100个。</t>
  </si>
  <si>
    <t>节能环保</t>
  </si>
  <si>
    <t>广西九岭星锂循环科技有限公司</t>
  </si>
  <si>
    <t>综合利用电解质提取碳酸锂一体化项目</t>
  </si>
  <si>
    <t>项目总用地约150.3亩，项目分两期建设，一期主要建设电解质回收利用车间、成品储罐及配套设施等，建成后可年综合利用电解质6万；二期主要建设碳酸锂生产车间、办公楼、污水及尾气处理系统以及其他生产、生活配套设，建成后年产电池级碳酸锂3.5万吨。</t>
  </si>
  <si>
    <t>宗羲环保科技（广西）有限公司</t>
  </si>
  <si>
    <t>年产5万吨甘蔗渣完全降解再利用环保包装材料制品项目</t>
  </si>
  <si>
    <t>项目拟新建年产5万吨环保包装产品生产项目，总建筑面积约100000平方米，建设内容包括：原料库、成品库5座30000㎡，生产车间15座60000㎡，培训中心（食堂）500㎡，研发中心及办公楼5000㎡，生活配套4000㎡，门卫、配电室、采暖控制中心500㎡；购置安装生产线60条300台5G设备，主要设备有浆液制作系统、浆液输送循环系统、供水和水分离回收再利用系统、纸浆模塑自动成型机、切边机、紫外线消毒生产线等。</t>
  </si>
  <si>
    <t>2025年7月</t>
  </si>
  <si>
    <t>广西高科环保科技有限公司</t>
  </si>
  <si>
    <t>柴油车尾气处理液及加注机生产基地项目</t>
  </si>
  <si>
    <t>项目年产柴油车尾气处理液50万吨，用地约100亩，项目主要建设内容包括生产厂房、仓库、办公楼、购置机械设备安装及配套设施建设等。年产值3亿元。</t>
  </si>
  <si>
    <t>广西华友资源再生科技有限公司</t>
  </si>
  <si>
    <t>废旧铁锂电池资源化回收项目</t>
  </si>
  <si>
    <t>项目通过废旧电池回收得到锂电正极材料,实现废弃资源循环绿色利用,对动力电池核心零部件产业起到了延链补链作用。项目采用公司自主开发的一种短流程、低成本、污染小的技术路线回收废旧电池黑粉,高锂金属的利用率。项目用地面积65.17亩，新建铁锂废旧电池预处理厂房、回收厂房及配套公辅设施，新增废旧电池拆解系统、破碎机、分选设备、浆化槽、反应槽、压滤机、干燥窑、尾气处理系统等设备。形成年处理30000t废旧铁锂电池(处理1500Ot废旧铁锂电池黑粉)能力。</t>
  </si>
  <si>
    <t>中化学环保催化剂（玉林）有限公司</t>
  </si>
  <si>
    <t>中化学环保催化剂（玉林）有限公司500万升/年环保催化器项目</t>
  </si>
  <si>
    <t>项目建设规模：500万升/年；地点：玉林市先进装备制造城；占地：25亩；主要建设内容为生产厂房、生产线、配套公用工程及辅助设施。本项目填补广西柴油车后处理涂覆领域空白，属为玉柴本地配套产业链延链补链项目，采用中国化学自主研发的专利技术，制造柴油机后处理产品。本项目购置国内领先的生产线1套，建设形成年产500万升环保催化器产品，约20万套产能。本项目产品先进可确保国六排放达标，且给玉柴进行本地配套，增加稳定与安全性。中国化学为98家央企之一，行业地位明显，在环保催化器及发动机配套行业逐渐补强。</t>
  </si>
  <si>
    <t>2023年10月</t>
  </si>
  <si>
    <t>2024年6月</t>
  </si>
  <si>
    <t>汽车</t>
  </si>
  <si>
    <t>广西华桂兴时代新能源科技有限公司</t>
  </si>
  <si>
    <t>锂电产业基地一期项目</t>
  </si>
  <si>
    <t>一期项目在中关村电子信息产业园二期1号标准厂房（约 42000平方）建设。生产锂离子电芯产品，产线规模2条，年产5.4GWh；生产锂离子储能电池产品，产线规模1条，配套5.4GWh；配套建设智能自动化锂电设备生产线1条，连接器、端子、线束生产线3条。</t>
  </si>
  <si>
    <t>广西创格精工科技有限公司</t>
  </si>
  <si>
    <t>年产25万套关键汽车零部件智能化、数字化生产线项目</t>
  </si>
  <si>
    <t>项目填补广西玉林汽车产业链补链，项目采用先进制造技术，打造全自动柔性生产线，全过程质量控制技术，保障生产质量，节能环保技术，实现绿色制造，应用数字化建模及仿真技术，提升生产线规划水平，项目购置珩磨机,桁架机械手、马波斯智能检测等先进设备，建设形成年产25万套机体缸盖产能。</t>
  </si>
  <si>
    <t>机械</t>
  </si>
  <si>
    <t>广西贵港欧派电动车有限公司</t>
  </si>
  <si>
    <t>年产50万辆两轮电动车、10万辆三轮电动车及零部件贵港新工厂项目</t>
  </si>
  <si>
    <t>项目总用地120亩，总建筑面积78000平方米，含总整装车间，涂装车间、焊装车间、科技楼、行政楼、零部件和整车仓库。配套工程：包括配电给排水及消防工程、绿化及道路等配套设施，以及购置生产设备、检测设备等设施。</t>
  </si>
  <si>
    <t>广西星豹科技有限公司</t>
  </si>
  <si>
    <t>年产30万台（套）新能源电动车(配件)项目</t>
  </si>
  <si>
    <t>项目拟用土地60亩，总建筑面积约54092平方米，项目分二期建设,含总装车间、生产车间、科技楼、零部件和整车仓库，配套工程包括配电、给排水及消防工程、绿化及道路等配套设施,以及购置新能源电动车预制生产线、总装生产线、检测等设备设施。</t>
  </si>
  <si>
    <t>有色金属</t>
  </si>
  <si>
    <t>广西澳泰铝业有限公司</t>
  </si>
  <si>
    <t>年产30万吨铝高性能铝板带箔及配套建设年产30万吨再生铝特种合金项目</t>
  </si>
  <si>
    <t>项目采用铝水直接铸坯，连续轧制的生产工艺，由于吉利百矿的铝水供应有限，然后利用50万吨的再生铝资源来响应中央提出碳达峰碳中和的目标，主要产品有高性能铝合金围护板，CTP板基，工业及包装铝箔，氧化电路板等。设计年产铝板带箔30万吨，全部达产后可实现年产值约70亿元人民币，利税约5亿元，安排就业岗位500人左右。项目建成后，产能位居广西铝深加工行业前列，是西南地区产能较大的铝板带箔项目。</t>
  </si>
  <si>
    <t>广西鑫晟达铜业有限公司</t>
  </si>
  <si>
    <t>年产10万吨再生阴极铜及稀贵金属综合回收利用项目</t>
  </si>
  <si>
    <t>项目总建筑面积29000平方米，建设电解车间、贵金属车间及综合生产车间、办公楼、仓库及空压站等。项目投产后，生产阳极铜23.38万吨，阴极铜15万吨，年营业收入可达35亿元。该项目采用低温熔融混碱加多孔纳米TiO2混合处理方式，将二次资源中的非金属物质降解为小分子，有害元素等被熔碱吸收形成非金属盐；重金属回收到混合金属中，再通过TiO2从中分离出稀贵金属，回收过程绿色高效，废水也符合国家以及排放标准.改变传统回收利用工艺流程复杂、难度大、综合利用率低、冶炼废弃物产量大等行业共性问题，对于提升资源综合利用水平，增加项目产值和提高市场竞争力具有重大意义。最终产品方案为阴极铜、金锭、银锭、海绵钯，可进一步流通到金属制品深加工生产基地应用于金属链条、其他金属制品制造及有色金属合金制造等。项目的低温熔融混碱及多孔纳米TiO2技术可弥补我区稀贵金属绿色高效回收利用技术产业链的空白。</t>
  </si>
  <si>
    <t>梧州市人民政府</t>
  </si>
  <si>
    <t>广西万翔铜业有限公司</t>
  </si>
  <si>
    <t>广西万翔铜业有限公司年产10万吨高洁净度铜杆线项目</t>
  </si>
  <si>
    <t>项目建设年产10万吨高洁净度铜杆，总建筑面积约为2万平方米，完全达产后预计总产值30亿元，建设开关电站、综合办公楼、食堂餐厅、原料库、成品库等生产用房和配套服务用房。</t>
  </si>
  <si>
    <t>广西震宇环保科技有限公司</t>
  </si>
  <si>
    <t>年处理80万吨含铅锑锡再生综合利用项目二期</t>
  </si>
  <si>
    <t>项目属含铅锑锡再生综合利用产业链延链补链项目，符合梧州循环经济产业园区的产业规划，项目引进3条先进生产线，针对铅再生资源，主要创新工艺为将铅蓄电池电极电化学化成与电极活性物质制备过程耦合，充分利用了PbSO4在H2SO4界面上易发生氧化反应生成导电性的PbO2，在阴极发生还原反应生成导电性的Pb。巧妙利用PbO、PbSO4和PbO2 的物性的差别和特殊性进行分离和精制。铅膏分离精制得到PbO、PbSO4和PbO2产物，无副产物，原子利用率高。针对锑再生资源，采用一种可活化细粒级硫、锑的新型浮选药剂C-01,在浮选过程中能够提高硫和锑的回收率。针对锡再生资源，用隔膜电积技术对退锡液进行处理，阴极得到99%以上电锡，阳极再生退锡液，实现了整个流程的闭路循环、无废水排放。与现有技术相比，该工艺具有选择性强、效率高、能耗低、流程简单等突出优点。项目建设完成后，可实现含铅锑锡物料年处理80万吨的生产能力，处理能力达到广西区第一。主要生产精铅18万吨。</t>
  </si>
  <si>
    <t>广西金海岸铜箔科技股份有限公司</t>
  </si>
  <si>
    <t>青年产业园年产10万吨无氧铜杆生产项目</t>
  </si>
  <si>
    <t>项目总建筑面积40000平方米，主要建设铜基材厂房、机修车间、铜箔研发中试车间、开关电站、综合办公楼、食堂餐厅、原料库、成品库等生产用房和配套服务用房。</t>
  </si>
  <si>
    <t>广西鑫国顺矿业有限责任公司</t>
  </si>
  <si>
    <t>低温富氧氧化法年处理40万吨难处理金矿综合利用技改扩建项目</t>
  </si>
  <si>
    <t>项目占地面积89.67亩，建筑物占地面积26727平方米，总建筑面积43260平方米。本期建设内容：新增两条低温富氧氧化炉整套设备生产线，新增颚式破碎机等磨粉设备，技改扩建年处理规模为40万吨，主要产品为金锭。</t>
  </si>
  <si>
    <t>广西亿恒电工器材有限公司</t>
  </si>
  <si>
    <t>年产15000吨铝漆包线项目</t>
  </si>
  <si>
    <t>项目总建筑面积9000平方米，新建设厂房面积6200平方米,办公区域和宿舍楼1800平方米，存货仓库1000平方米，安装漆包机35台、拉丝机120台，项目建成后年采购铝杆14000吨，绝缘漆1500吨，年产铝漆包线共15000吨，实现年产值3.5亿。</t>
  </si>
  <si>
    <t>石化化工</t>
  </si>
  <si>
    <t>广西华谊氯碱化工有限公司</t>
  </si>
  <si>
    <t>华谊钦州化工新材料一体化基地三期双氧水法环氧丙烷（HPPO）及聚醚多元醇一体化项目</t>
  </si>
  <si>
    <t>项目建设25万吨/年双氧水（折百）装置、30万吨/年环氧丙烷装置、20万吨/年聚醚多元醇装置、5万吨/年聚合物多元醇装置，配套建设罐区及装卸设施、循环水场、空压站、冷冻站、现场控制室、机柜间、变配电站、废水处理、焚烧炉、高架火炬、消防水站等设施，建筑面积合计21180平方米。项目是钦州石化产业园区一体化完善聚氨酯、环氧树脂全产业链布局的重要战略部署。双氧水选用国际先进的流化床蒽醌法工艺，能耗相比较固定床蒽醌法降低约20~30%能耗；环氧丙烷采用先进的直接氧化法工艺，相较氯醇法三废大大降低，相比较联产法副产物大大降低。</t>
  </si>
  <si>
    <t>广西金科贵金属有限公司</t>
  </si>
  <si>
    <t>高新精密贵金属生产项目</t>
  </si>
  <si>
    <t>项目建设化工生产产业园10000平方米（15亩）厂房，购置生产及检测设备共计28台（套），按照氰化亚金钾行业生产规范和要求进行布局，组成一条年产37万瓶（100克装）氰化亚金钾生产流水线及相关配套设施。</t>
  </si>
  <si>
    <t>广西化联发展有限公司</t>
  </si>
  <si>
    <t>广西钦州绿色石化产业生产服务基地项目</t>
  </si>
  <si>
    <t>项目打造一体化、集约化、智能化打造配套服务产业链，主要建设2条FFS重膜生产线、1条塑料桶生产线、1条集装袋生产线、3条木质托盘生产线等设施设备，预计形成年产7000吨FFS重膜包装袋、10万只200升塑料桶、100万只集装、30万片木质托盘等包装材料的生产能力，可同时提供化工设备维修服务、生产配套劳务、检测计量等服务。建设内容主要包含综合厂房、综合仓库等，建筑面积约3.2万平方米。</t>
  </si>
  <si>
    <t>广西坤泰化工科技有限公司</t>
  </si>
  <si>
    <t>广西坤泰化工科技有限公司年产5万吨化肥及五万吨环保生物农药建设项目</t>
  </si>
  <si>
    <t>项目属广西生物肥料产业链延链补链项目，利用专利技术研发制造化肥（复合肥料、有机无机复合肥料、生物有机肥料、水溶肥料、生物菌剂等）及环保生物农药（药肥颗粒剂、杀虫剂、杀菌剂、除草剂、调节剂等）等新产品。项目建筑总面积约21000平方米，建设生产线及生产车间、原料仓库、成品仓库、化验楼办公楼等项目配套设施，形成年产5万吨化肥及5万吨环保生物农药产能。企业产品具有环保、有机等生产先进性。企业在行业排行上游，共持有7项专利。</t>
  </si>
  <si>
    <t>食品</t>
  </si>
  <si>
    <t>益海嘉里（防城港）食品工业有限公司</t>
  </si>
  <si>
    <t>益海嘉里（防城港）粮油综合加工项目</t>
  </si>
  <si>
    <t>项目主要包括:设计能力为1500吨/天面粉生产线以及配套的附属设施；设计能力20000吨/年食用干酵母、20000吨/年酵母抽提物和8000吨/年食用鲜酵母。</t>
  </si>
  <si>
    <t>广西杰信食品开发有限公司</t>
  </si>
  <si>
    <t>杰能预制菜生产项目</t>
  </si>
  <si>
    <t>项目建设10000平米预制菜车间、10000平米冷库、2000平米中央厨房车间。同时项目将新购置活鱼车间暂养系统、活鱼车间恒温系统、物流运输车以及烤鱼、虾滑、虾饺、酸菜鱼、米面、中央厨房调味及中央厨房热处理等生产线的深加工生产设备，年产预制菜10000吨。</t>
  </si>
  <si>
    <t>中粮崇左糖业有限公司</t>
  </si>
  <si>
    <t>中粮崇左糖业高端糖生产线项目</t>
  </si>
  <si>
    <t>项目主要建设：1.年产2万吨高附加值疫苗药用糖及口服药用糖生产线项目，建设高GMP标准要求、自动化、信息化的高附加值药用蔗糖生产线，其中包括2万吨/年口服级药用蔗糖生产线、500吨/年注射级蔗糖生产线。 2.年产2万吨/年高端液体糖生产线项目，建设一条具有高度自动化设备、数智化管理的2万吨/年的高端液体糖生产线。 3.多品类高端糖小包装生产线项目，建设一条具有高度自动化设备、数智化管理的多品类高端糖小包装生产线，打造高标准GMP食品生产标杆车间。</t>
  </si>
  <si>
    <t>木材加工</t>
  </si>
  <si>
    <t>北海三威新材料有限公司</t>
  </si>
  <si>
    <t>年产35万立方米超强刨花板项目</t>
  </si>
  <si>
    <t>项目属板材及家具产业链延链补链项目，形成板材生产-板材饰面-板材数字化开料-家具装配件深加工的完备的产业链条，采用自主拥有的发明专利及实用新型专利技术，研发制造无醛添加环保超强刨花板、无醛添加环保可饰面OSB等新产品。项目购置国际先进的连续平压人造板生产设备，智能恒温恒湿仓储设备，智能开料、分拣、包装设备等，年产35万立方米超强刨花板和5万吨环保树脂。</t>
  </si>
  <si>
    <t>贺州市八步区新恒业办公家具有限公司</t>
  </si>
  <si>
    <t>年产60万张现代办公椅与3000万件办公家具配件生产项目</t>
  </si>
  <si>
    <t>项目产品人体工学椅针对久坐办公人群专门研发制造，设计遵循人类工效学，具有自适应动态腰靠的特点，采用功能性纺织网背，弹性及透气性，新型环保健康，设计原则释放自然，人性调节，适合多种体型调节性，人体工学椅采用的是3D可调节扶手，可以根据人体生理曲度科学分区，精准支撑，保护腰背，有效保持正确坐姿，舒适性强。项目建成后将形成年产60万张现代办公椅、人体工学椅。</t>
  </si>
  <si>
    <t>二</t>
  </si>
  <si>
    <t>续建</t>
  </si>
  <si>
    <t>广西蓝信科技有限责任公司</t>
  </si>
  <si>
    <r>
      <t>3000Nm</t>
    </r>
    <r>
      <rPr>
        <sz val="12"/>
        <rFont val="方正书宋_GBK"/>
        <family val="0"/>
      </rPr>
      <t>³</t>
    </r>
    <r>
      <rPr>
        <sz val="12"/>
        <rFont val="仿宋_GB2312"/>
        <family val="3"/>
      </rPr>
      <t>/h医用液态氧生产线项目</t>
    </r>
  </si>
  <si>
    <r>
      <t>项目主要建设内容包括新增设备和厂房建（构）筑物；配套增加设备及建构筑物所附属的工艺管道、电气系统、仪表系统、防腐保温、道路、给排水、采暖、通风、安全卫生、通讯、照明、消防、防雷接地等。项目总投资1.05亿元（其中，固定资产投资9000万元，流动资金1500万元）。项目全部建成投产后，年产3000Nm</t>
    </r>
    <r>
      <rPr>
        <sz val="12"/>
        <rFont val="方正书宋_GBK"/>
        <family val="0"/>
      </rPr>
      <t>³</t>
    </r>
    <r>
      <rPr>
        <sz val="12"/>
        <rFont val="仿宋_GB2312"/>
        <family val="3"/>
      </rPr>
      <t>/h医用液态氧。</t>
    </r>
  </si>
  <si>
    <t>河池市禾新科技有限公司</t>
  </si>
  <si>
    <t>9000吨/年医药中间体及400吨/年高性能光刻胶系列产品项目</t>
  </si>
  <si>
    <t>项目在药融园内租赁GMP原料药车间三及仓储设施建设9000吨/年医药中间体及400吨/年高性能光刻胶系列产品项目。</t>
  </si>
  <si>
    <t>广西福泓科技有限公司</t>
  </si>
  <si>
    <t>手机3C电子终端产品生产项目</t>
  </si>
  <si>
    <t>项目计划新建厂房51000平方米（占地面积43200平方），2个生产车间及实验楼等附属设施，拟配置30条生产线，主要生产手机数据线、FFC线缆、LVDS高速线缆和耳机生产线，项目全部投产后可实现产能1.5亿条各类数据线，2000万套耳机的生产规模。</t>
  </si>
  <si>
    <t>兴业宏光纳米科技有限公司</t>
  </si>
  <si>
    <t>兴业宏光纳米科技有限公司碳酸钙梯级综合利用绿色产业链生产线项目</t>
  </si>
  <si>
    <r>
      <t>项目总占地面积约800亩，项目与广西科学院等科研院所高校合作，采用国内领先或先进水平的多功能母粒、石塑和木塑等10余项专利和技术，购置石塑、木塑和母粒等先进设备，年产2500万</t>
    </r>
    <r>
      <rPr>
        <sz val="12"/>
        <rFont val="方正书宋_GBK"/>
        <family val="0"/>
      </rPr>
      <t>㎡</t>
    </r>
    <r>
      <rPr>
        <sz val="12"/>
        <rFont val="仿宋_GB2312"/>
        <family val="3"/>
      </rPr>
      <t>环保石塑、1250万</t>
    </r>
    <r>
      <rPr>
        <sz val="12"/>
        <rFont val="方正书宋_GBK"/>
        <family val="0"/>
      </rPr>
      <t>㎡</t>
    </r>
    <r>
      <rPr>
        <sz val="12"/>
        <rFont val="仿宋_GB2312"/>
        <family val="3"/>
      </rPr>
      <t>绿色木塑、12万吨新型硅酮密封胶和90万吨高比表面积氢氧化钙产品填补广西领域空白，年产20万吨多功能塑料母粒、20万吨HDPE双壁波纹管、40万吨超细轻质碳酸钙和20万吨纳米碳酸钙以及饲料及土壤等改良专用型钙基粉体产品，项目属于属碳酸钙产业链延链补链项目，企业注册资本三亿元整是一家专业集生产、销售、研发为一体的创新驱动企业。</t>
    </r>
  </si>
  <si>
    <t>广西金茂钛业股份有限公司</t>
  </si>
  <si>
    <t>循环化改造及新能源电池材料生产项目</t>
  </si>
  <si>
    <t>项目填补广西利用硫酸法钛白固废生产磷酸铁领域空白，属硫酸法钛白产业链延链补链项目，采用&lt;用于钛白粉生产的废水处理系统&gt;专利（证书第9508215号）、《硫酸法钛白废水处理装置》专利（证书第9504998号）等先进技术，研发制造磷酸铁新产品，作为新能源储能材料锂电池的原料，让钛白行业换道超车。项目购置压滤机、回转窑、沙磨机等先进设备，建设形成年产磷酸铁产品5万吨产能。利用金茂公司硫酸法钛白的副产物硫酸亚铁生产磷酸铁，作为储能和动力电池设备的原料，生产10万吨磷酸铁，配套生产10万吨湿法磷酸。</t>
  </si>
  <si>
    <t>广西华纳新材料股份有限公司</t>
  </si>
  <si>
    <t>年产30万吨纳米碳酸钙技改升级项目</t>
  </si>
  <si>
    <t>项目属于精品碳酸钙产业链延链补链的汽车涂料、光伏密封胶等专用高端纳米碳酸钙产品升级项目。项目采用华纳公司自主知识产权，购置磁悬浮冷冻机组、高剪切碳化塔、程控高压隔膜压滤机组、大型多层带式烘干机等先进设备及智能化控制系统，建设形成年产10万吨专用于汽车涂料、光伏密封胶等领域的高端纳米碳酸钙新产品。项目预计年新增销售收入2.69亿元，新增利税超7000万元。项目的实施对广西碳酸钙产品结构升级，实现广西碳酸钙产业集群及产业链高质量发展具有重要意义。</t>
  </si>
  <si>
    <t>广西麦科斯新材料科技有限公司</t>
  </si>
  <si>
    <t>年产20000吨复合新材料系列产品项目</t>
  </si>
  <si>
    <t>项目主要建设内容包括生产厂房、仓库、办公楼、购置机械设备安装及配套设施建设等。项目投产后，每年可为市场提供脱模剂系列产品10500吨（其中脱模剂5000吨、洁模剂2500吨、水性脱模剂3000吨）、涂料系列产品9500吨（其中环氧树脂地坪漆4000吨、油性涂料2000吨、油墨1000吨、胶粘剂1000吨、水性涂料1500吨），年产值2亿元。</t>
  </si>
  <si>
    <t>广西盛科装饰材料有限公司</t>
  </si>
  <si>
    <t>高分子材料贴膜项目</t>
  </si>
  <si>
    <t>项目占地约40亩，主要建设办公室、生产车间、仓库、宿舍等，建成投产后形成年产5000万平方米PVC复合膜。</t>
  </si>
  <si>
    <t>广西棕宁绿色新能源净化处置有限公司</t>
  </si>
  <si>
    <t>年无害化处置70万吨含铅废物综合利用项目</t>
  </si>
  <si>
    <t>项目总用地面积341亩，建筑面积8.43万平方米。项目研发采用的离子交换技术,具有去除率高,可浓缩回收有用物质,设备较简单,操作控制容易,占地面积小、管理方便、铅离子脱除率很高,而且处理得当可使再生液作为资源回收,不会对环境造成二次污染。该项目铅回收率达到 99%以上，渣中铅含量小于1.5%，相比于传统的原生铅生产方式，每生产一吨再生铅可节约标煤60%，节约水50%，减少固体废物60%，减排二氧化硫66%。此套设备和技术的应用大大降低了再生铅生产成本和能耗，比原生铅低38%，能耗仅为原生铅的35%，废气含铅浓度小于0.2mg/m3(国家标准是0.5 mg/m3)。项目建成后，年产电解铅10万吨、精铅16.8万吨、合金铅10万吨、工业硫酸4.5万吨、精制硫酸4.5万吨、再生PP或ABS塑料颗粒2.8万吨等，带动就业岗位1000人，产品主要销售给天能集团、超威集团、和理士国际等大型铅酸蓄电池企业。</t>
  </si>
  <si>
    <t>广西绿联生物科技有限公司</t>
  </si>
  <si>
    <t>年产10万吨甘蔗渣可降解环保材料制品项目</t>
  </si>
  <si>
    <t>项目采用电加热、蒸汽加热、导热油磨具加热装置等先进生产工艺，建设纸浆模塑车间、自动化立体仓库、原料及配料间、锅炉房、办公楼等公用设施及配套设施。形成年产10万吨环保可降解植物纤维餐具制品生产能力，达产年销售收入 15亿元，建成可提供 600 个就业岗位。公司生物全降解产品通过 BPI、DIN 降解认证、OK Compost 认证，是行业内较早通过相关认证的企业。</t>
  </si>
  <si>
    <t>广西浔江实业有限公司</t>
  </si>
  <si>
    <t>智能制造精密机械加工项目增资扩产PC钢棒全数字智能生产线项目</t>
  </si>
  <si>
    <t>项目一期工程利用原有5#车间厂房，上8条PC钢棒全数字智能生产线及相关水、电等辅助工程，二期新建厂房约30000平方米。项目生产的pc钢棒，是预应力混凝土用钢棒的简称，常用于桩基施工等领域，在pc钢棒生产的过程中，需要使用理线装置对pc钢棒进行整理，避免出现散乱导致生产线混乱的情况。项目研发使用的低温冷处理技术，是改善金属工件性能中的一种工艺，有大幅提高工件稳定性、降低淬火应力、提高强度的作用，装置包括定位管、风机和气流引导组件。项目建成后，生产PC钢棒成品20万吨。</t>
  </si>
  <si>
    <t>梧州市毅马五金制品有限公司</t>
  </si>
  <si>
    <t>PC钢棒用合金钢热轧盘条技改项目</t>
  </si>
  <si>
    <t>项目利用原有电弧炉、精炼炉和连铸设施设备，对连铸生产线改造升级，新增一条热送连轧高线生产线，增加电磁搅拌装置，结晶器液面自动控制，长水口保护浇注，其研发使用的质量在线监控和诊断技术，是一种可以适应不同工况场景的在线质量监控技术，建立基于大数据和过程能力分析的多维自适应过程统计控制模型，识别质量波动的偶然影响因素和异常影响因素，建立工艺参数和质量指标之间的对应关系，监控质量指标值的正常波动和异常波动，当异常因素影响使质量指标值偏离规定的范围时，及时找出异常因素并消除它们对过程的影响。通过建立典型产品质量指标评判标准和产品质量综合评判规则库，实现产品质量在线精准综合评判。项目主要通过智能化控制技术生产优质合金钢热轧盘条及合金钢。利用原有产能优势，达到满负荷生产，可年产PC钢棒用合金钢热轧盘条25-30万吨。</t>
  </si>
  <si>
    <t>广西万仕智稀贵金属科技有限公司</t>
  </si>
  <si>
    <t>新型稀贵金属矿产资源高效清洁综合开发回收利用</t>
  </si>
  <si>
    <t>项目拟建新型稀贵金属矿产资源高效清洁综合回收开发利用的生产线，项目采用公司自有专利业内尖端高新治炼技术，年处理锑金银共生矿68000吨、阳极泥1500吨，产出国标锑锭20000吨，黄金10吨，白银100吨；向下游延伸锑产业链，可年产氧化锑5000吨，焦锑酸钠10000吨，阻燃母粒1000吨。按照目前的市场行情计算项目建成后产值可达到55亿元，可实现利税约4亿元，项目劳动定员为300人。</t>
  </si>
  <si>
    <t>2022年3月</t>
  </si>
  <si>
    <t>广西广铭铝合金精密制造有限公司</t>
  </si>
  <si>
    <t>年产5万吨铝合金铝型材及精密铸件项目</t>
  </si>
  <si>
    <t>项目总建筑面积21173.74平方米，主建设内容和规模：项目年产5万吨铝材，拟分期建设，一期形成年产3万吨（其中2万吨铝型材加工、1万吨精密锅件及五金配件）铝材生产能力，二期预留年产2万吨铝型材生产能力和建设用地。主要建设挤压生产线、氧化、喷涂生产线、压资生产线、销合金精加工行以及生产车间、仓库及配套废气处理设施等。</t>
  </si>
  <si>
    <t>广西金兴实业有限责任公司</t>
  </si>
  <si>
    <t>季戊四醇精细化工技改项目二期</t>
  </si>
  <si>
    <t>项目采用自行研发的高效反应的化工生产装置、反应釜内冷却或加热盘管、甲硝唑含甲酸废水的转化回收装置等装置，研发制造甲硝唑、2-甲基-5-硝基咪唑、甲基异脲、三乙基硅烷、食品清加剂等新产品。项目购置反应釜、冰机、离心机等先进设备，建设形成年产甲硝唑1800吨、2-甲基-5-硝基咪唑2200吨、甲基异脲1000吨、三乙基硅烷600吨及食品添加剂、成品药产能，达产后形成产值5亿元。其中甲硝唑产品填补广西原料药甲硝唑空白。</t>
  </si>
  <si>
    <t>皇氏来宾乳业有限公司</t>
  </si>
  <si>
    <t>皇氏来宾乳制品产业化基地</t>
  </si>
  <si>
    <t>项目属于乳制品产业链延链补链的乳制品加工工厂建设项目。项目采用国内外先进的乳制品生产加工技术，制造巴氏杀菌奶、低温乳制品、植物蛋白饮料等产品。项目购置120亩土地以及CIP 系统、全自动灌装线等先进设备，建设形成年产乳制品3.25万吨产能的乳制品加工厂，实现新增产值32500万元。依托总公司皇氏集团国内领先的乳制品生产加工技术，建成后将为消费者提供更多优质的乳制品。</t>
  </si>
  <si>
    <t>广西贺州西麦生物食品有限公司</t>
  </si>
  <si>
    <t>燕麦食品创新生态工厂项目</t>
  </si>
  <si>
    <t>项目属于食品加工产业延链补连项目，用“科技+”开启燕麦全产业链建设，采用国内外先进工艺技术、先进装备技术、先进管理技术，配套集团成熟的质量监督管理体系，建设全程质量控制、清洁生产和可追溯体系，生产开发安全优质、营养健康、绿色生态的燕麦食品，建设形成年产5万吨绿色生态燕麦制品的新型科技工厂。贺州西麦作为燕麦行业领导品牌重要生产基地，致力于推动燕麦食品全产业链品质、健康、创新发展。</t>
  </si>
  <si>
    <t>现代轻工纺织</t>
  </si>
  <si>
    <t>贵港龙派实业集团有限公司</t>
  </si>
  <si>
    <t>年产6万吨新型绿色环保纸浆模餐具、19万吨商务生活清洁用成品纸、10万吨新型绿色环保纸品餐具原料生产加工一体化、6万吨纸质食品包装加工生产一体化项目（二期）</t>
  </si>
  <si>
    <r>
      <t>项目二期占地面积91319.25m</t>
    </r>
    <r>
      <rPr>
        <sz val="12"/>
        <rFont val="方正书宋_GBK"/>
        <family val="0"/>
      </rPr>
      <t>²</t>
    </r>
    <r>
      <rPr>
        <sz val="12"/>
        <rFont val="仿宋_GB2312"/>
        <family val="3"/>
      </rPr>
      <t>，建设生产车间，建成后形成年产7万吨生活用纸、2万吨纸浆模餐具、4万吨纸品餐具、2万吨工业包装产品合计15万吨生产加工一体化项目。本项目建设JW2-9898Q往复式（带机器人+自动切边）纸浆环保餐具生产线，可根据实际生产需要进行局部升级改造，较其他企业有明显优势。</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</si>
</sst>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eneral&quot;项&quot;"/>
    <numFmt numFmtId="178" formatCode="0.00_);[Red]\(0.00\)"/>
    <numFmt numFmtId="179" formatCode="yyyy&quot;年&quot;m&quot;月&quot;;@"/>
    <numFmt numFmtId="180" formatCode="0.0_);[Red]\(0.0\)"/>
    <numFmt numFmtId="181" formatCode="yyyy/m/d;@"/>
  </numFmts>
  <fonts count="27">
    <font>
      <sz val="12"/>
      <name val="宋体"/>
      <family val="0"/>
    </font>
    <font>
      <sz val="11"/>
      <name val="宋体"/>
      <family val="0"/>
    </font>
    <font>
      <sz val="12"/>
      <name val="黑体"/>
      <family val="0"/>
    </font>
    <font>
      <sz val="22"/>
      <name val="方正小标宋简体"/>
      <family val="0"/>
    </font>
    <font>
      <sz val="12"/>
      <name val="仿宋_GB2312"/>
      <family val="3"/>
    </font>
    <font>
      <b/>
      <sz val="12"/>
      <name val="仿宋_GB2312"/>
      <family val="3"/>
    </font>
    <font>
      <sz val="11"/>
      <color indexed="8"/>
      <name val="宋体"/>
      <family val="0"/>
    </font>
    <font>
      <sz val="11"/>
      <color indexed="9"/>
      <name val="宋体"/>
      <family val="0"/>
    </font>
    <font>
      <sz val="11"/>
      <color indexed="62"/>
      <name val="宋体"/>
      <family val="0"/>
    </font>
    <font>
      <sz val="11"/>
      <color indexed="16"/>
      <name val="宋体"/>
      <family val="0"/>
    </font>
    <font>
      <sz val="11"/>
      <color indexed="10"/>
      <name val="宋体"/>
      <family val="0"/>
    </font>
    <font>
      <b/>
      <sz val="11"/>
      <color indexed="62"/>
      <name val="宋体"/>
      <family val="0"/>
    </font>
    <font>
      <b/>
      <sz val="13"/>
      <color indexed="62"/>
      <name val="宋体"/>
      <family val="0"/>
    </font>
    <font>
      <u val="single"/>
      <sz val="11"/>
      <color indexed="20"/>
      <name val="宋体"/>
      <family val="0"/>
    </font>
    <font>
      <b/>
      <sz val="11"/>
      <color indexed="63"/>
      <name val="宋体"/>
      <family val="0"/>
    </font>
    <font>
      <sz val="10"/>
      <name val="Arial"/>
      <family val="0"/>
    </font>
    <font>
      <b/>
      <sz val="11"/>
      <color indexed="9"/>
      <name val="宋体"/>
      <family val="0"/>
    </font>
    <font>
      <sz val="11"/>
      <color indexed="17"/>
      <name val="宋体"/>
      <family val="0"/>
    </font>
    <font>
      <b/>
      <sz val="15"/>
      <color indexed="62"/>
      <name val="宋体"/>
      <family val="0"/>
    </font>
    <font>
      <i/>
      <sz val="11"/>
      <color indexed="23"/>
      <name val="宋体"/>
      <family val="0"/>
    </font>
    <font>
      <u val="single"/>
      <sz val="11"/>
      <color indexed="12"/>
      <name val="宋体"/>
      <family val="0"/>
    </font>
    <font>
      <b/>
      <sz val="18"/>
      <color indexed="62"/>
      <name val="宋体"/>
      <family val="0"/>
    </font>
    <font>
      <sz val="11"/>
      <color indexed="53"/>
      <name val="宋体"/>
      <family val="0"/>
    </font>
    <font>
      <b/>
      <sz val="11"/>
      <color indexed="53"/>
      <name val="宋体"/>
      <family val="0"/>
    </font>
    <font>
      <sz val="11"/>
      <color indexed="19"/>
      <name val="宋体"/>
      <family val="0"/>
    </font>
    <font>
      <b/>
      <sz val="11"/>
      <color indexed="8"/>
      <name val="宋体"/>
      <family val="0"/>
    </font>
    <font>
      <sz val="12"/>
      <name val="方正书宋_GBK"/>
      <family val="0"/>
    </font>
  </fonts>
  <fills count="18">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44"/>
        <bgColor indexed="64"/>
      </patternFill>
    </fill>
    <fill>
      <patternFill patternType="solid">
        <fgColor indexed="23"/>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n"/>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7" fillId="2" borderId="0" applyNumberFormat="0" applyBorder="0" applyAlignment="0" applyProtection="0"/>
    <xf numFmtId="0" fontId="6" fillId="3" borderId="0" applyNumberFormat="0" applyBorder="0" applyAlignment="0" applyProtection="0"/>
    <xf numFmtId="0" fontId="14" fillId="4" borderId="1" applyNumberFormat="0" applyAlignment="0" applyProtection="0"/>
    <xf numFmtId="0" fontId="16" fillId="5" borderId="2" applyNumberFormat="0" applyAlignment="0" applyProtection="0"/>
    <xf numFmtId="0" fontId="9" fillId="6" borderId="0" applyNumberFormat="0" applyBorder="0" applyAlignment="0" applyProtection="0"/>
    <xf numFmtId="0" fontId="18" fillId="0" borderId="3" applyNumberFormat="0" applyFill="0" applyAlignment="0" applyProtection="0"/>
    <xf numFmtId="0" fontId="19" fillId="0" borderId="0" applyNumberFormat="0" applyFill="0" applyBorder="0" applyAlignment="0" applyProtection="0"/>
    <xf numFmtId="0" fontId="15" fillId="0" borderId="0">
      <alignment/>
      <protection/>
    </xf>
    <xf numFmtId="0" fontId="12" fillId="0" borderId="4" applyNumberFormat="0" applyFill="0" applyAlignment="0" applyProtection="0"/>
    <xf numFmtId="0" fontId="6" fillId="7" borderId="0" applyNumberFormat="0" applyBorder="0" applyAlignment="0" applyProtection="0"/>
    <xf numFmtId="41" fontId="0" fillId="0" borderId="0" applyFont="0" applyFill="0" applyBorder="0" applyAlignment="0" applyProtection="0"/>
    <xf numFmtId="0" fontId="6" fillId="2" borderId="0" applyNumberFormat="0" applyBorder="0" applyAlignment="0" applyProtection="0"/>
    <xf numFmtId="0" fontId="20" fillId="0" borderId="0" applyNumberFormat="0" applyFill="0" applyBorder="0" applyAlignment="0" applyProtection="0"/>
    <xf numFmtId="0" fontId="7" fillId="8" borderId="0" applyNumberFormat="0" applyBorder="0" applyAlignment="0" applyProtection="0"/>
    <xf numFmtId="0" fontId="11" fillId="0" borderId="5" applyNumberFormat="0" applyFill="0" applyAlignment="0" applyProtection="0"/>
    <xf numFmtId="0" fontId="25" fillId="0" borderId="6" applyNumberFormat="0" applyFill="0" applyAlignment="0" applyProtection="0"/>
    <xf numFmtId="0" fontId="6" fillId="9" borderId="0" applyNumberFormat="0" applyBorder="0" applyAlignment="0" applyProtection="0"/>
    <xf numFmtId="0" fontId="6" fillId="7" borderId="0" applyNumberFormat="0" applyBorder="0" applyAlignment="0" applyProtection="0"/>
    <xf numFmtId="0" fontId="7" fillId="10"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6" fillId="11" borderId="0" applyNumberFormat="0" applyBorder="0" applyAlignment="0" applyProtection="0"/>
    <xf numFmtId="0" fontId="0" fillId="0" borderId="0">
      <alignment vertical="center"/>
      <protection/>
    </xf>
    <xf numFmtId="0" fontId="22" fillId="0" borderId="7" applyNumberFormat="0" applyFill="0" applyAlignment="0" applyProtection="0"/>
    <xf numFmtId="0" fontId="15" fillId="0" borderId="0">
      <alignment/>
      <protection/>
    </xf>
    <xf numFmtId="0" fontId="11" fillId="0" borderId="0" applyNumberFormat="0" applyFill="0" applyBorder="0" applyAlignment="0" applyProtection="0"/>
    <xf numFmtId="0" fontId="6" fillId="3" borderId="0" applyNumberFormat="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6" fillId="2" borderId="0" applyNumberFormat="0" applyBorder="0" applyAlignment="0" applyProtection="0"/>
    <xf numFmtId="0" fontId="0" fillId="3" borderId="8" applyNumberFormat="0" applyFont="0" applyAlignment="0" applyProtection="0"/>
    <xf numFmtId="0" fontId="7" fillId="11" borderId="0" applyNumberFormat="0" applyBorder="0" applyAlignment="0" applyProtection="0"/>
    <xf numFmtId="0" fontId="17" fillId="12" borderId="0" applyNumberFormat="0" applyBorder="0" applyAlignment="0" applyProtection="0"/>
    <xf numFmtId="0" fontId="6" fillId="9" borderId="0" applyNumberFormat="0" applyBorder="0" applyAlignment="0" applyProtection="0"/>
    <xf numFmtId="0" fontId="24" fillId="13" borderId="0" applyNumberFormat="0" applyBorder="0" applyAlignment="0" applyProtection="0"/>
    <xf numFmtId="0" fontId="23" fillId="4" borderId="9" applyNumberFormat="0" applyAlignment="0" applyProtection="0"/>
    <xf numFmtId="0" fontId="7" fillId="1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9" fontId="0" fillId="0" borderId="0" applyFont="0" applyFill="0" applyBorder="0" applyAlignment="0" applyProtection="0"/>
    <xf numFmtId="0" fontId="7" fillId="10" borderId="0" applyNumberFormat="0" applyBorder="0" applyAlignment="0" applyProtection="0"/>
    <xf numFmtId="44" fontId="0" fillId="0" borderId="0" applyFont="0" applyFill="0" applyBorder="0" applyAlignment="0" applyProtection="0"/>
    <xf numFmtId="0" fontId="7" fillId="17" borderId="0" applyNumberFormat="0" applyBorder="0" applyAlignment="0" applyProtection="0"/>
    <xf numFmtId="0" fontId="6" fillId="3" borderId="0" applyNumberFormat="0" applyBorder="0" applyAlignment="0" applyProtection="0"/>
    <xf numFmtId="0" fontId="8" fillId="2" borderId="9" applyNumberFormat="0" applyAlignment="0" applyProtection="0"/>
    <xf numFmtId="0" fontId="6" fillId="12" borderId="0" applyNumberFormat="0" applyBorder="0" applyAlignment="0" applyProtection="0"/>
    <xf numFmtId="0" fontId="7" fillId="14" borderId="0" applyNumberFormat="0" applyBorder="0" applyAlignment="0" applyProtection="0"/>
    <xf numFmtId="0" fontId="6" fillId="7" borderId="0" applyNumberFormat="0" applyBorder="0" applyAlignment="0" applyProtection="0"/>
  </cellStyleXfs>
  <cellXfs count="74">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176" fontId="2" fillId="0" borderId="0" xfId="41" applyNumberFormat="1" applyFont="1" applyFill="1" applyAlignment="1">
      <alignment horizontal="left" vertical="center" wrapText="1"/>
      <protection/>
    </xf>
    <xf numFmtId="176" fontId="0" fillId="0" borderId="0" xfId="41" applyNumberFormat="1" applyFont="1" applyFill="1" applyAlignment="1">
      <alignment horizontal="center" vertical="center" wrapText="1"/>
      <protection/>
    </xf>
    <xf numFmtId="176" fontId="0" fillId="0" borderId="0" xfId="41" applyNumberFormat="1" applyFont="1" applyFill="1" applyAlignment="1">
      <alignment horizontal="left" vertical="center" wrapText="1"/>
      <protection/>
    </xf>
    <xf numFmtId="176" fontId="3" fillId="0" borderId="0" xfId="41" applyNumberFormat="1" applyFont="1" applyFill="1" applyAlignment="1">
      <alignment horizontal="center" vertical="center" wrapText="1"/>
      <protection/>
    </xf>
    <xf numFmtId="176" fontId="3" fillId="0" borderId="0" xfId="41" applyNumberFormat="1" applyFont="1" applyFill="1" applyAlignment="1">
      <alignment horizontal="left" vertical="center" wrapText="1"/>
      <protection/>
    </xf>
    <xf numFmtId="0" fontId="0" fillId="0" borderId="0" xfId="0" applyFont="1" applyFill="1" applyAlignment="1">
      <alignment horizontal="center" vertical="center" wrapText="1"/>
    </xf>
    <xf numFmtId="176" fontId="0" fillId="0" borderId="0" xfId="41" applyNumberFormat="1" applyFont="1" applyFill="1" applyBorder="1" applyAlignment="1">
      <alignment horizontal="center" vertical="center" wrapText="1"/>
      <protection/>
    </xf>
    <xf numFmtId="176" fontId="0" fillId="0" borderId="10" xfId="41" applyNumberFormat="1" applyFont="1" applyFill="1" applyBorder="1" applyAlignment="1">
      <alignment horizontal="center" vertical="center" wrapText="1"/>
      <protection/>
    </xf>
    <xf numFmtId="176" fontId="4" fillId="0" borderId="11" xfId="41" applyNumberFormat="1" applyFont="1" applyFill="1" applyBorder="1" applyAlignment="1">
      <alignment horizontal="center" vertical="center" wrapText="1"/>
      <protection/>
    </xf>
    <xf numFmtId="176" fontId="5" fillId="0" borderId="11" xfId="41" applyNumberFormat="1" applyFont="1" applyFill="1" applyBorder="1" applyAlignment="1">
      <alignment horizontal="center" vertical="center" wrapText="1"/>
      <protection/>
    </xf>
    <xf numFmtId="176" fontId="5" fillId="0" borderId="11" xfId="41" applyNumberFormat="1" applyFont="1" applyFill="1" applyBorder="1" applyAlignment="1">
      <alignment horizontal="center" vertical="center" wrapText="1"/>
      <protection/>
    </xf>
    <xf numFmtId="177" fontId="5" fillId="0" borderId="11" xfId="41" applyNumberFormat="1" applyFont="1" applyFill="1" applyBorder="1" applyAlignment="1">
      <alignment horizontal="center" vertical="center" wrapText="1"/>
      <protection/>
    </xf>
    <xf numFmtId="176" fontId="5" fillId="0" borderId="11" xfId="41" applyNumberFormat="1" applyFont="1" applyFill="1" applyBorder="1" applyAlignment="1">
      <alignment horizontal="left" vertical="center" wrapText="1"/>
      <protection/>
    </xf>
    <xf numFmtId="176" fontId="4" fillId="0" borderId="11" xfId="41" applyNumberFormat="1" applyFont="1" applyFill="1" applyBorder="1" applyAlignment="1">
      <alignment horizontal="center" vertical="center" wrapText="1"/>
      <protection/>
    </xf>
    <xf numFmtId="176" fontId="4" fillId="0" borderId="11" xfId="41" applyNumberFormat="1" applyFont="1" applyFill="1" applyBorder="1" applyAlignment="1">
      <alignment horizontal="justify" vertical="center" wrapText="1"/>
      <protection/>
    </xf>
    <xf numFmtId="176" fontId="4" fillId="0" borderId="11" xfId="41" applyNumberFormat="1" applyFont="1" applyFill="1" applyBorder="1" applyAlignment="1">
      <alignment horizontal="left" vertical="center" wrapText="1"/>
      <protection/>
    </xf>
    <xf numFmtId="0" fontId="4" fillId="0" borderId="11" xfId="39" applyFont="1" applyFill="1" applyBorder="1" applyAlignment="1">
      <alignment horizontal="center" vertical="center" wrapText="1"/>
      <protection/>
    </xf>
    <xf numFmtId="0" fontId="4" fillId="0" borderId="11" xfId="0" applyNumberFormat="1" applyFont="1" applyFill="1" applyBorder="1" applyAlignment="1">
      <alignment horizontal="center" vertical="center" wrapText="1"/>
    </xf>
    <xf numFmtId="0" fontId="4" fillId="0" borderId="11" xfId="0" applyNumberFormat="1" applyFont="1" applyFill="1" applyBorder="1" applyAlignment="1" applyProtection="1">
      <alignment horizontal="left" vertical="center" wrapText="1"/>
      <protection/>
    </xf>
    <xf numFmtId="176" fontId="4" fillId="0" borderId="11" xfId="41" applyNumberFormat="1" applyFont="1" applyFill="1" applyBorder="1" applyAlignment="1">
      <alignment horizontal="left" vertical="center" wrapText="1"/>
      <protection/>
    </xf>
    <xf numFmtId="178" fontId="4" fillId="0" borderId="11" xfId="41" applyNumberFormat="1" applyFont="1" applyFill="1" applyBorder="1" applyAlignment="1">
      <alignment horizontal="center" vertical="center" wrapText="1"/>
      <protection/>
    </xf>
    <xf numFmtId="49" fontId="4" fillId="0" borderId="11" xfId="41" applyNumberFormat="1" applyFont="1" applyFill="1" applyBorder="1" applyAlignment="1">
      <alignment horizontal="center" vertical="center" wrapText="1"/>
      <protection/>
    </xf>
    <xf numFmtId="176" fontId="4" fillId="0" borderId="11" xfId="41" applyNumberFormat="1" applyFont="1" applyFill="1" applyBorder="1" applyAlignment="1">
      <alignment horizontal="left" vertical="center" wrapText="1"/>
      <protection/>
    </xf>
    <xf numFmtId="176" fontId="4" fillId="0" borderId="11" xfId="41" applyNumberFormat="1"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176" fontId="4" fillId="0" borderId="11" xfId="41" applyNumberFormat="1" applyFont="1" applyFill="1" applyBorder="1" applyAlignment="1">
      <alignment horizontal="justify" vertical="center" wrapText="1"/>
      <protection/>
    </xf>
    <xf numFmtId="176" fontId="4" fillId="0" borderId="11" xfId="41" applyNumberFormat="1" applyFont="1" applyFill="1" applyBorder="1" applyAlignment="1" applyProtection="1">
      <alignment horizontal="left" vertical="center" wrapText="1"/>
      <protection locked="0"/>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49" fontId="4" fillId="0" borderId="11" xfId="41" applyNumberFormat="1" applyFont="1" applyFill="1" applyBorder="1" applyAlignment="1">
      <alignment horizontal="center" vertical="center" wrapText="1"/>
      <protection/>
    </xf>
    <xf numFmtId="49" fontId="4" fillId="0" borderId="11" xfId="41" applyNumberFormat="1" applyFont="1" applyFill="1" applyBorder="1" applyAlignment="1">
      <alignment horizontal="left" vertical="center" wrapText="1"/>
      <protection/>
    </xf>
    <xf numFmtId="49" fontId="4" fillId="0" borderId="11" xfId="41" applyNumberFormat="1" applyFont="1" applyFill="1" applyBorder="1" applyAlignment="1">
      <alignment horizontal="center" vertical="center" wrapText="1"/>
      <protection/>
    </xf>
    <xf numFmtId="179" fontId="4" fillId="0" borderId="11" xfId="41" applyNumberFormat="1" applyFont="1" applyFill="1" applyBorder="1" applyAlignment="1">
      <alignment horizontal="center" vertical="center" wrapText="1"/>
      <protection/>
    </xf>
    <xf numFmtId="180" fontId="4" fillId="0" borderId="11" xfId="41" applyNumberFormat="1" applyFont="1" applyFill="1" applyBorder="1" applyAlignment="1">
      <alignment horizontal="center" vertical="center" wrapText="1"/>
      <protection/>
    </xf>
    <xf numFmtId="179" fontId="4" fillId="0" borderId="11" xfId="0" applyNumberFormat="1" applyFont="1" applyFill="1" applyBorder="1" applyAlignment="1">
      <alignment horizontal="center" vertical="center"/>
    </xf>
    <xf numFmtId="180" fontId="4" fillId="0" borderId="11" xfId="41" applyNumberFormat="1" applyFont="1" applyFill="1" applyBorder="1" applyAlignment="1">
      <alignment horizontal="center" vertical="center" wrapText="1"/>
      <protection/>
    </xf>
    <xf numFmtId="57" fontId="4" fillId="0" borderId="11" xfId="41" applyNumberFormat="1" applyFont="1" applyFill="1" applyBorder="1" applyAlignment="1">
      <alignment horizontal="center" vertical="center" wrapText="1"/>
      <protection/>
    </xf>
    <xf numFmtId="57" fontId="4" fillId="0" borderId="11" xfId="41" applyNumberFormat="1" applyFont="1" applyFill="1" applyBorder="1" applyAlignment="1">
      <alignment horizontal="center" vertical="center"/>
      <protection/>
    </xf>
    <xf numFmtId="179" fontId="4" fillId="0" borderId="11" xfId="41" applyNumberFormat="1" applyFont="1" applyFill="1" applyBorder="1" applyAlignment="1">
      <alignment horizontal="center" vertical="center" wrapText="1"/>
      <protection/>
    </xf>
    <xf numFmtId="180" fontId="4" fillId="0" borderId="11" xfId="41" applyNumberFormat="1" applyFont="1" applyFill="1" applyBorder="1" applyAlignment="1">
      <alignment horizontal="center" vertical="center" wrapText="1"/>
      <protection/>
    </xf>
    <xf numFmtId="179" fontId="4" fillId="0" borderId="11" xfId="41" applyNumberFormat="1" applyFont="1" applyFill="1" applyBorder="1" applyAlignment="1">
      <alignment horizontal="center" vertical="center" wrapText="1"/>
      <protection/>
    </xf>
    <xf numFmtId="180" fontId="4" fillId="0" borderId="11" xfId="0" applyNumberFormat="1" applyFont="1" applyFill="1" applyBorder="1" applyAlignment="1">
      <alignment horizontal="center" vertical="center"/>
    </xf>
    <xf numFmtId="176" fontId="4" fillId="0" borderId="0" xfId="41" applyNumberFormat="1" applyFont="1" applyFill="1" applyAlignment="1">
      <alignment horizontal="center" vertical="center" wrapText="1"/>
      <protection/>
    </xf>
    <xf numFmtId="176" fontId="4" fillId="0" borderId="11" xfId="41" applyNumberFormat="1" applyFont="1" applyFill="1" applyBorder="1" applyAlignment="1" applyProtection="1">
      <alignment horizontal="center" vertical="center" wrapText="1"/>
      <protection locked="0"/>
    </xf>
    <xf numFmtId="0" fontId="4" fillId="0" borderId="11" xfId="0" applyFont="1" applyFill="1" applyBorder="1" applyAlignment="1">
      <alignment vertical="center" wrapText="1"/>
    </xf>
    <xf numFmtId="176" fontId="4" fillId="0" borderId="11" xfId="0" applyNumberFormat="1" applyFont="1" applyFill="1" applyBorder="1" applyAlignment="1">
      <alignment horizontal="center" vertical="center" wrapText="1"/>
    </xf>
    <xf numFmtId="176" fontId="4" fillId="0" borderId="11" xfId="0" applyNumberFormat="1" applyFont="1" applyFill="1" applyBorder="1" applyAlignment="1">
      <alignment vertical="center" wrapText="1"/>
    </xf>
    <xf numFmtId="176" fontId="4" fillId="0" borderId="11" xfId="0" applyNumberFormat="1" applyFont="1" applyFill="1" applyBorder="1" applyAlignment="1">
      <alignment vertical="center" wrapText="1"/>
    </xf>
    <xf numFmtId="180"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178" fontId="4" fillId="0" borderId="11" xfId="41" applyNumberFormat="1" applyFont="1" applyFill="1" applyBorder="1" applyAlignment="1">
      <alignment horizontal="center" vertical="center" wrapText="1"/>
      <protection/>
    </xf>
    <xf numFmtId="0" fontId="4" fillId="0" borderId="11" xfId="0" applyFont="1" applyFill="1" applyBorder="1" applyAlignment="1">
      <alignment vertical="center" wrapText="1"/>
    </xf>
    <xf numFmtId="180" fontId="4" fillId="0" borderId="11" xfId="41" applyNumberFormat="1" applyFont="1" applyFill="1" applyBorder="1" applyAlignment="1">
      <alignment horizontal="left" vertical="center" wrapText="1"/>
      <protection/>
    </xf>
    <xf numFmtId="178" fontId="4" fillId="0" borderId="11" xfId="41" applyNumberFormat="1" applyFont="1" applyFill="1" applyBorder="1" applyAlignment="1">
      <alignment horizontal="left" vertical="center" wrapText="1"/>
      <protection/>
    </xf>
    <xf numFmtId="0" fontId="4" fillId="0" borderId="11" xfId="0" applyFont="1" applyFill="1" applyBorder="1" applyAlignment="1">
      <alignment horizontal="center" vertical="center" wrapText="1"/>
    </xf>
    <xf numFmtId="179" fontId="4" fillId="0" borderId="11" xfId="0" applyNumberFormat="1" applyFont="1" applyFill="1" applyBorder="1" applyAlignment="1">
      <alignment horizontal="center" vertical="center" wrapText="1"/>
    </xf>
    <xf numFmtId="179" fontId="4" fillId="0" borderId="11" xfId="0" applyNumberFormat="1" applyFont="1" applyFill="1" applyBorder="1" applyAlignment="1">
      <alignment horizontal="center" vertical="center" wrapText="1"/>
    </xf>
    <xf numFmtId="181" fontId="4" fillId="0" borderId="11" xfId="41" applyNumberFormat="1" applyFont="1" applyFill="1" applyBorder="1" applyAlignment="1">
      <alignment horizontal="center" vertical="center" wrapText="1"/>
      <protection/>
    </xf>
    <xf numFmtId="176" fontId="4" fillId="0" borderId="11" xfId="0" applyNumberFormat="1" applyFont="1" applyFill="1" applyBorder="1" applyAlignment="1">
      <alignment horizontal="center" vertical="center" wrapText="1"/>
    </xf>
    <xf numFmtId="176" fontId="4" fillId="0" borderId="11" xfId="0" applyNumberFormat="1" applyFont="1" applyFill="1" applyBorder="1" applyAlignment="1">
      <alignment vertical="center" wrapText="1"/>
    </xf>
    <xf numFmtId="0" fontId="4" fillId="0" borderId="11" xfId="0" applyFont="1" applyFill="1" applyBorder="1" applyAlignment="1">
      <alignment horizontal="left" vertical="center" wrapText="1"/>
    </xf>
    <xf numFmtId="180" fontId="4" fillId="0" borderId="11" xfId="0" applyNumberFormat="1" applyFont="1" applyFill="1" applyBorder="1" applyAlignment="1">
      <alignment horizontal="center" vertical="center" wrapText="1"/>
    </xf>
  </cellXfs>
  <cellStyles count="53">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常规_2007年自治区企业挖潜改造资金项目计划表-尿素 2"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常规_2007年自治区企业挖潜改造资金项目计划表-尿素"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L112"/>
  <sheetViews>
    <sheetView tabSelected="1" view="pageBreakPreview" zoomScale="70" zoomScaleNormal="70" zoomScaleSheetLayoutView="70" workbookViewId="0" topLeftCell="A1">
      <pane ySplit="4" topLeftCell="A5" activePane="bottomLeft" state="frozen"/>
      <selection pane="bottomLeft" activeCell="A4" sqref="A4:IV4"/>
    </sheetView>
  </sheetViews>
  <sheetFormatPr defaultColWidth="9.00390625" defaultRowHeight="60" customHeight="1"/>
  <cols>
    <col min="1" max="1" width="5.00390625" style="4" customWidth="1"/>
    <col min="2" max="2" width="9.375" style="4" customWidth="1"/>
    <col min="3" max="3" width="10.50390625" style="4" customWidth="1"/>
    <col min="4" max="4" width="52.875" style="5" customWidth="1"/>
    <col min="5" max="5" width="10.625" style="4" customWidth="1"/>
    <col min="6" max="6" width="10.375" style="4" customWidth="1"/>
    <col min="7" max="7" width="7.00390625" style="4" customWidth="1"/>
    <col min="8" max="8" width="7.125" style="4" customWidth="1"/>
    <col min="9" max="11" width="9.125" style="4" customWidth="1"/>
    <col min="12" max="12" width="5.00390625" style="2" customWidth="1"/>
    <col min="13" max="16384" width="9.00390625" style="2" customWidth="1"/>
  </cols>
  <sheetData>
    <row r="1" spans="1:12" ht="19.5" customHeight="1">
      <c r="A1" s="6" t="s">
        <v>0</v>
      </c>
      <c r="B1" s="6"/>
      <c r="C1" s="7"/>
      <c r="D1" s="8"/>
      <c r="E1" s="7"/>
      <c r="F1" s="7"/>
      <c r="G1" s="7"/>
      <c r="H1" s="7"/>
      <c r="I1" s="7"/>
      <c r="J1" s="7"/>
      <c r="K1" s="7"/>
      <c r="L1" s="7"/>
    </row>
    <row r="2" spans="1:12" ht="31.5" customHeight="1">
      <c r="A2" s="9" t="s">
        <v>1</v>
      </c>
      <c r="B2" s="9"/>
      <c r="C2" s="9"/>
      <c r="D2" s="10"/>
      <c r="E2" s="9"/>
      <c r="F2" s="9"/>
      <c r="G2" s="9"/>
      <c r="H2" s="9"/>
      <c r="I2" s="9"/>
      <c r="J2" s="9"/>
      <c r="K2" s="9"/>
      <c r="L2" s="9"/>
    </row>
    <row r="3" spans="1:12" ht="27" customHeight="1">
      <c r="A3" s="11"/>
      <c r="B3" s="12"/>
      <c r="C3" s="13"/>
      <c r="D3" s="8"/>
      <c r="E3" s="7"/>
      <c r="F3" s="7"/>
      <c r="G3" s="7"/>
      <c r="H3" s="7"/>
      <c r="I3" s="7"/>
      <c r="J3" s="53" t="s">
        <v>2</v>
      </c>
      <c r="K3" s="53"/>
      <c r="L3" s="53"/>
    </row>
    <row r="4" spans="1:12" s="1" customFormat="1" ht="51.75" customHeight="1">
      <c r="A4" s="14" t="s">
        <v>3</v>
      </c>
      <c r="B4" s="14" t="s">
        <v>4</v>
      </c>
      <c r="C4" s="14" t="s">
        <v>5</v>
      </c>
      <c r="D4" s="14" t="s">
        <v>6</v>
      </c>
      <c r="E4" s="14" t="s">
        <v>7</v>
      </c>
      <c r="F4" s="14" t="s">
        <v>8</v>
      </c>
      <c r="G4" s="19" t="s">
        <v>9</v>
      </c>
      <c r="H4" s="19" t="s">
        <v>10</v>
      </c>
      <c r="I4" s="19" t="s">
        <v>11</v>
      </c>
      <c r="J4" s="19" t="s">
        <v>12</v>
      </c>
      <c r="K4" s="19" t="s">
        <v>13</v>
      </c>
      <c r="L4" s="14" t="s">
        <v>14</v>
      </c>
    </row>
    <row r="5" spans="1:12" s="2" customFormat="1" ht="39.75" customHeight="1">
      <c r="A5" s="15"/>
      <c r="B5" s="16" t="s">
        <v>15</v>
      </c>
      <c r="C5" s="16"/>
      <c r="D5" s="17">
        <f>D6+D85</f>
        <v>85</v>
      </c>
      <c r="E5" s="15"/>
      <c r="F5" s="15"/>
      <c r="G5" s="16">
        <f>G6+G85</f>
        <v>666.5745000000001</v>
      </c>
      <c r="H5" s="16">
        <f>H6+H85</f>
        <v>500.0604919999999</v>
      </c>
      <c r="I5" s="16">
        <f>I6+I85</f>
        <v>114.91999999999999</v>
      </c>
      <c r="J5" s="16">
        <f>J6+J85</f>
        <v>1995.9199999999996</v>
      </c>
      <c r="K5" s="16"/>
      <c r="L5" s="16"/>
    </row>
    <row r="6" spans="1:12" s="2" customFormat="1" ht="30" customHeight="1">
      <c r="A6" s="15" t="s">
        <v>16</v>
      </c>
      <c r="B6" s="18" t="s">
        <v>17</v>
      </c>
      <c r="C6" s="18"/>
      <c r="D6" s="17">
        <f>COUNT(A8:A84)</f>
        <v>67</v>
      </c>
      <c r="E6" s="15"/>
      <c r="F6" s="15"/>
      <c r="G6" s="16">
        <f>SUM(G8:G84)</f>
        <v>533.7231</v>
      </c>
      <c r="H6" s="16">
        <f>SUM(H8:H84)</f>
        <v>397.5490919999999</v>
      </c>
      <c r="I6" s="16">
        <f>SUM(I8:I84)</f>
        <v>89.57</v>
      </c>
      <c r="J6" s="16">
        <f>SUM(J8:J84)</f>
        <v>1708.7999999999997</v>
      </c>
      <c r="K6" s="16"/>
      <c r="L6" s="16"/>
    </row>
    <row r="7" spans="1:12" s="2" customFormat="1" ht="30" customHeight="1">
      <c r="A7" s="15"/>
      <c r="B7" s="19" t="s">
        <v>18</v>
      </c>
      <c r="C7" s="19"/>
      <c r="D7" s="17"/>
      <c r="E7" s="15"/>
      <c r="F7" s="15"/>
      <c r="G7" s="16"/>
      <c r="H7" s="16"/>
      <c r="I7" s="16"/>
      <c r="J7" s="16"/>
      <c r="K7" s="16"/>
      <c r="L7" s="16"/>
    </row>
    <row r="8" spans="1:12" s="2" customFormat="1" ht="87.75" customHeight="1">
      <c r="A8" s="14">
        <v>1</v>
      </c>
      <c r="B8" s="14" t="s">
        <v>19</v>
      </c>
      <c r="C8" s="14" t="s">
        <v>20</v>
      </c>
      <c r="D8" s="20" t="s">
        <v>21</v>
      </c>
      <c r="E8" s="43">
        <v>45261</v>
      </c>
      <c r="F8" s="43">
        <v>46357</v>
      </c>
      <c r="G8" s="44">
        <v>24</v>
      </c>
      <c r="H8" s="44">
        <v>15</v>
      </c>
      <c r="I8" s="44">
        <v>0</v>
      </c>
      <c r="J8" s="44">
        <v>105</v>
      </c>
      <c r="K8" s="54" t="s">
        <v>22</v>
      </c>
      <c r="L8" s="14"/>
    </row>
    <row r="9" spans="1:12" s="2" customFormat="1" ht="85.5" customHeight="1">
      <c r="A9" s="14">
        <v>2</v>
      </c>
      <c r="B9" s="14" t="s">
        <v>23</v>
      </c>
      <c r="C9" s="14" t="s">
        <v>24</v>
      </c>
      <c r="D9" s="21" t="s">
        <v>25</v>
      </c>
      <c r="E9" s="43">
        <v>45261</v>
      </c>
      <c r="F9" s="43">
        <v>45992</v>
      </c>
      <c r="G9" s="44">
        <v>19.68</v>
      </c>
      <c r="H9" s="44">
        <v>17.18</v>
      </c>
      <c r="I9" s="44">
        <v>5</v>
      </c>
      <c r="J9" s="44">
        <v>240</v>
      </c>
      <c r="K9" s="54" t="s">
        <v>22</v>
      </c>
      <c r="L9" s="14"/>
    </row>
    <row r="10" spans="1:12" s="2" customFormat="1" ht="87" customHeight="1">
      <c r="A10" s="14">
        <v>3</v>
      </c>
      <c r="B10" s="14" t="s">
        <v>26</v>
      </c>
      <c r="C10" s="14" t="s">
        <v>27</v>
      </c>
      <c r="D10" s="21" t="s">
        <v>28</v>
      </c>
      <c r="E10" s="43">
        <v>44927</v>
      </c>
      <c r="F10" s="43">
        <v>45261</v>
      </c>
      <c r="G10" s="44">
        <v>17.5</v>
      </c>
      <c r="H10" s="44">
        <v>5</v>
      </c>
      <c r="I10" s="44">
        <v>1.2</v>
      </c>
      <c r="J10" s="44">
        <v>30</v>
      </c>
      <c r="K10" s="19" t="s">
        <v>29</v>
      </c>
      <c r="L10" s="55"/>
    </row>
    <row r="11" spans="1:12" s="2" customFormat="1" ht="105" customHeight="1">
      <c r="A11" s="14">
        <v>4</v>
      </c>
      <c r="B11" s="14" t="s">
        <v>30</v>
      </c>
      <c r="C11" s="14" t="s">
        <v>31</v>
      </c>
      <c r="D11" s="21" t="s">
        <v>32</v>
      </c>
      <c r="E11" s="43">
        <v>45261</v>
      </c>
      <c r="F11" s="43">
        <v>46357</v>
      </c>
      <c r="G11" s="44">
        <v>5</v>
      </c>
      <c r="H11" s="44">
        <v>3</v>
      </c>
      <c r="I11" s="44">
        <v>0</v>
      </c>
      <c r="J11" s="44">
        <v>35</v>
      </c>
      <c r="K11" s="14" t="s">
        <v>22</v>
      </c>
      <c r="L11" s="14"/>
    </row>
    <row r="12" spans="1:12" s="2" customFormat="1" ht="70.5" customHeight="1">
      <c r="A12" s="14">
        <v>5</v>
      </c>
      <c r="B12" s="22" t="s">
        <v>33</v>
      </c>
      <c r="C12" s="23" t="s">
        <v>34</v>
      </c>
      <c r="D12" s="24" t="s">
        <v>35</v>
      </c>
      <c r="E12" s="43">
        <v>45108</v>
      </c>
      <c r="F12" s="43">
        <v>45444</v>
      </c>
      <c r="G12" s="44">
        <v>1.5</v>
      </c>
      <c r="H12" s="44">
        <v>1</v>
      </c>
      <c r="I12" s="44">
        <v>0.6</v>
      </c>
      <c r="J12" s="44">
        <v>10</v>
      </c>
      <c r="K12" s="14" t="s">
        <v>36</v>
      </c>
      <c r="L12" s="14"/>
    </row>
    <row r="13" spans="1:12" s="2" customFormat="1" ht="85.5" customHeight="1">
      <c r="A13" s="14">
        <v>6</v>
      </c>
      <c r="B13" s="19" t="s">
        <v>37</v>
      </c>
      <c r="C13" s="19" t="s">
        <v>38</v>
      </c>
      <c r="D13" s="25" t="s">
        <v>39</v>
      </c>
      <c r="E13" s="45">
        <v>45231</v>
      </c>
      <c r="F13" s="45">
        <v>45778</v>
      </c>
      <c r="G13" s="46">
        <v>1</v>
      </c>
      <c r="H13" s="46">
        <v>0.7</v>
      </c>
      <c r="I13" s="46">
        <v>0.1</v>
      </c>
      <c r="J13" s="46">
        <v>1.2</v>
      </c>
      <c r="K13" s="19" t="s">
        <v>40</v>
      </c>
      <c r="L13" s="55"/>
    </row>
    <row r="14" spans="1:12" s="2" customFormat="1" ht="30" customHeight="1">
      <c r="A14" s="14"/>
      <c r="B14" s="19" t="s">
        <v>41</v>
      </c>
      <c r="C14" s="19"/>
      <c r="D14" s="25"/>
      <c r="E14" s="45"/>
      <c r="F14" s="45"/>
      <c r="G14" s="46"/>
      <c r="H14" s="46"/>
      <c r="I14" s="46"/>
      <c r="J14" s="46"/>
      <c r="K14" s="19"/>
      <c r="L14" s="55"/>
    </row>
    <row r="15" spans="1:12" s="2" customFormat="1" ht="103.5" customHeight="1">
      <c r="A15" s="14">
        <v>7</v>
      </c>
      <c r="B15" s="14" t="s">
        <v>42</v>
      </c>
      <c r="C15" s="14" t="s">
        <v>43</v>
      </c>
      <c r="D15" s="21" t="s">
        <v>44</v>
      </c>
      <c r="E15" s="43">
        <v>45200</v>
      </c>
      <c r="F15" s="43">
        <v>46296</v>
      </c>
      <c r="G15" s="44">
        <v>18</v>
      </c>
      <c r="H15" s="44">
        <v>14</v>
      </c>
      <c r="I15" s="44">
        <v>1</v>
      </c>
      <c r="J15" s="44">
        <v>40</v>
      </c>
      <c r="K15" s="14" t="s">
        <v>45</v>
      </c>
      <c r="L15" s="14"/>
    </row>
    <row r="16" spans="1:12" s="2" customFormat="1" ht="135.75" customHeight="1">
      <c r="A16" s="14">
        <v>8</v>
      </c>
      <c r="B16" s="14" t="s">
        <v>46</v>
      </c>
      <c r="C16" s="14" t="s">
        <v>47</v>
      </c>
      <c r="D16" s="21" t="s">
        <v>48</v>
      </c>
      <c r="E16" s="43">
        <v>44927</v>
      </c>
      <c r="F16" s="43">
        <v>45992</v>
      </c>
      <c r="G16" s="44">
        <v>13</v>
      </c>
      <c r="H16" s="44">
        <v>9.2</v>
      </c>
      <c r="I16" s="44">
        <v>1.13</v>
      </c>
      <c r="J16" s="44">
        <v>17</v>
      </c>
      <c r="K16" s="56" t="s">
        <v>49</v>
      </c>
      <c r="L16" s="57"/>
    </row>
    <row r="17" spans="1:12" s="2" customFormat="1" ht="67.5" customHeight="1">
      <c r="A17" s="14">
        <v>9</v>
      </c>
      <c r="B17" s="14" t="s">
        <v>50</v>
      </c>
      <c r="C17" s="14" t="s">
        <v>51</v>
      </c>
      <c r="D17" s="21" t="s">
        <v>52</v>
      </c>
      <c r="E17" s="43">
        <v>45139</v>
      </c>
      <c r="F17" s="43">
        <v>45505</v>
      </c>
      <c r="G17" s="44">
        <v>5</v>
      </c>
      <c r="H17" s="44">
        <v>3</v>
      </c>
      <c r="I17" s="44">
        <v>0.6</v>
      </c>
      <c r="J17" s="44">
        <v>2</v>
      </c>
      <c r="K17" s="56" t="s">
        <v>49</v>
      </c>
      <c r="L17" s="57"/>
    </row>
    <row r="18" spans="1:12" s="2" customFormat="1" ht="126" customHeight="1">
      <c r="A18" s="14">
        <v>10</v>
      </c>
      <c r="B18" s="14" t="s">
        <v>53</v>
      </c>
      <c r="C18" s="14" t="s">
        <v>54</v>
      </c>
      <c r="D18" s="21" t="s">
        <v>55</v>
      </c>
      <c r="E18" s="47">
        <v>45200</v>
      </c>
      <c r="F18" s="48">
        <v>45992</v>
      </c>
      <c r="G18" s="44">
        <v>3.6</v>
      </c>
      <c r="H18" s="44">
        <v>1.2</v>
      </c>
      <c r="I18" s="44">
        <v>0.5</v>
      </c>
      <c r="J18" s="44">
        <v>20</v>
      </c>
      <c r="K18" s="14" t="s">
        <v>45</v>
      </c>
      <c r="L18" s="19"/>
    </row>
    <row r="19" spans="1:12" s="2" customFormat="1" ht="84" customHeight="1">
      <c r="A19" s="14">
        <v>11</v>
      </c>
      <c r="B19" s="14" t="s">
        <v>56</v>
      </c>
      <c r="C19" s="14" t="s">
        <v>57</v>
      </c>
      <c r="D19" s="21" t="s">
        <v>58</v>
      </c>
      <c r="E19" s="43">
        <v>45017</v>
      </c>
      <c r="F19" s="43">
        <v>45444</v>
      </c>
      <c r="G19" s="44">
        <v>3.5</v>
      </c>
      <c r="H19" s="44">
        <v>2.6</v>
      </c>
      <c r="I19" s="44">
        <v>1.5</v>
      </c>
      <c r="J19" s="44">
        <v>1.1</v>
      </c>
      <c r="K19" s="56" t="s">
        <v>49</v>
      </c>
      <c r="L19" s="57"/>
    </row>
    <row r="20" spans="1:12" s="2" customFormat="1" ht="132.75" customHeight="1">
      <c r="A20" s="14">
        <v>12</v>
      </c>
      <c r="B20" s="26" t="s">
        <v>59</v>
      </c>
      <c r="C20" s="27" t="s">
        <v>60</v>
      </c>
      <c r="D20" s="28" t="s">
        <v>61</v>
      </c>
      <c r="E20" s="49">
        <v>45231</v>
      </c>
      <c r="F20" s="49">
        <v>46296</v>
      </c>
      <c r="G20" s="50">
        <v>3.5</v>
      </c>
      <c r="H20" s="50">
        <v>2</v>
      </c>
      <c r="I20" s="50">
        <v>0.8</v>
      </c>
      <c r="J20" s="50">
        <v>3.5</v>
      </c>
      <c r="K20" s="14" t="s">
        <v>62</v>
      </c>
      <c r="L20" s="14"/>
    </row>
    <row r="21" spans="1:12" s="2" customFormat="1" ht="147" customHeight="1">
      <c r="A21" s="14">
        <v>13</v>
      </c>
      <c r="B21" s="29" t="s">
        <v>63</v>
      </c>
      <c r="C21" s="29" t="s">
        <v>64</v>
      </c>
      <c r="D21" s="28" t="s">
        <v>65</v>
      </c>
      <c r="E21" s="49">
        <v>44986</v>
      </c>
      <c r="F21" s="49">
        <v>45992</v>
      </c>
      <c r="G21" s="50">
        <v>3</v>
      </c>
      <c r="H21" s="50">
        <v>2.4</v>
      </c>
      <c r="I21" s="50">
        <v>0.8</v>
      </c>
      <c r="J21" s="50">
        <v>6</v>
      </c>
      <c r="K21" s="14" t="s">
        <v>62</v>
      </c>
      <c r="L21" s="14"/>
    </row>
    <row r="22" spans="1:12" s="2" customFormat="1" ht="114.75" customHeight="1">
      <c r="A22" s="14">
        <v>14</v>
      </c>
      <c r="B22" s="14" t="s">
        <v>66</v>
      </c>
      <c r="C22" s="14" t="s">
        <v>67</v>
      </c>
      <c r="D22" s="21" t="s">
        <v>68</v>
      </c>
      <c r="E22" s="43">
        <v>45170</v>
      </c>
      <c r="F22" s="43">
        <v>45901</v>
      </c>
      <c r="G22" s="44">
        <v>2</v>
      </c>
      <c r="H22" s="44">
        <v>1.3</v>
      </c>
      <c r="I22" s="44">
        <v>0.3</v>
      </c>
      <c r="J22" s="44">
        <v>15</v>
      </c>
      <c r="K22" s="14" t="s">
        <v>69</v>
      </c>
      <c r="L22" s="14"/>
    </row>
    <row r="23" spans="1:12" s="2" customFormat="1" ht="157.5" customHeight="1">
      <c r="A23" s="14">
        <v>15</v>
      </c>
      <c r="B23" s="14" t="s">
        <v>70</v>
      </c>
      <c r="C23" s="14" t="s">
        <v>71</v>
      </c>
      <c r="D23" s="21" t="s">
        <v>72</v>
      </c>
      <c r="E23" s="43">
        <v>44927</v>
      </c>
      <c r="F23" s="43">
        <v>45992</v>
      </c>
      <c r="G23" s="44">
        <v>1.5</v>
      </c>
      <c r="H23" s="44">
        <v>1</v>
      </c>
      <c r="I23" s="44">
        <v>1</v>
      </c>
      <c r="J23" s="44">
        <v>5</v>
      </c>
      <c r="K23" s="19" t="s">
        <v>73</v>
      </c>
      <c r="L23" s="58"/>
    </row>
    <row r="24" spans="1:12" s="2" customFormat="1" ht="105" customHeight="1">
      <c r="A24" s="14">
        <v>16</v>
      </c>
      <c r="B24" s="14" t="s">
        <v>74</v>
      </c>
      <c r="C24" s="14" t="s">
        <v>75</v>
      </c>
      <c r="D24" s="21" t="s">
        <v>76</v>
      </c>
      <c r="E24" s="43">
        <v>45017</v>
      </c>
      <c r="F24" s="43">
        <v>45444</v>
      </c>
      <c r="G24" s="44">
        <v>1.15</v>
      </c>
      <c r="H24" s="44">
        <v>1</v>
      </c>
      <c r="I24" s="44">
        <v>0.5</v>
      </c>
      <c r="J24" s="44">
        <v>2</v>
      </c>
      <c r="K24" s="56" t="s">
        <v>49</v>
      </c>
      <c r="L24" s="57"/>
    </row>
    <row r="25" spans="1:12" s="2" customFormat="1" ht="88.5" customHeight="1">
      <c r="A25" s="14">
        <v>17</v>
      </c>
      <c r="B25" s="14" t="s">
        <v>77</v>
      </c>
      <c r="C25" s="14" t="s">
        <v>78</v>
      </c>
      <c r="D25" s="21" t="s">
        <v>79</v>
      </c>
      <c r="E25" s="43">
        <v>44927</v>
      </c>
      <c r="F25" s="43">
        <v>45505</v>
      </c>
      <c r="G25" s="44">
        <v>1</v>
      </c>
      <c r="H25" s="44">
        <v>1</v>
      </c>
      <c r="I25" s="44">
        <v>0.5</v>
      </c>
      <c r="J25" s="44">
        <v>3</v>
      </c>
      <c r="K25" s="56" t="s">
        <v>49</v>
      </c>
      <c r="L25" s="57"/>
    </row>
    <row r="26" spans="1:12" s="2" customFormat="1" ht="30" customHeight="1">
      <c r="A26" s="14"/>
      <c r="B26" s="19" t="s">
        <v>80</v>
      </c>
      <c r="C26" s="19"/>
      <c r="D26" s="25"/>
      <c r="E26" s="43"/>
      <c r="F26" s="43"/>
      <c r="G26" s="44"/>
      <c r="H26" s="44"/>
      <c r="I26" s="46"/>
      <c r="J26" s="46"/>
      <c r="K26" s="56"/>
      <c r="L26" s="57"/>
    </row>
    <row r="27" spans="1:12" s="2" customFormat="1" ht="156" customHeight="1">
      <c r="A27" s="14">
        <v>18</v>
      </c>
      <c r="B27" s="30" t="s">
        <v>81</v>
      </c>
      <c r="C27" s="30" t="s">
        <v>82</v>
      </c>
      <c r="D27" s="31" t="s">
        <v>83</v>
      </c>
      <c r="E27" s="43">
        <v>45078</v>
      </c>
      <c r="F27" s="43">
        <v>45627</v>
      </c>
      <c r="G27" s="44">
        <v>12</v>
      </c>
      <c r="H27" s="44">
        <v>8.5</v>
      </c>
      <c r="I27" s="46">
        <v>1.5</v>
      </c>
      <c r="J27" s="59">
        <v>10</v>
      </c>
      <c r="K27" s="19" t="s">
        <v>84</v>
      </c>
      <c r="L27" s="14"/>
    </row>
    <row r="28" spans="1:12" s="2" customFormat="1" ht="64.5" customHeight="1">
      <c r="A28" s="14">
        <v>19</v>
      </c>
      <c r="B28" s="14" t="s">
        <v>85</v>
      </c>
      <c r="C28" s="14" t="s">
        <v>86</v>
      </c>
      <c r="D28" s="21" t="s">
        <v>87</v>
      </c>
      <c r="E28" s="43">
        <v>45078</v>
      </c>
      <c r="F28" s="43">
        <v>45627</v>
      </c>
      <c r="G28" s="44">
        <v>5.38</v>
      </c>
      <c r="H28" s="44">
        <v>2</v>
      </c>
      <c r="I28" s="46">
        <v>1</v>
      </c>
      <c r="J28" s="59">
        <v>6</v>
      </c>
      <c r="K28" s="60" t="s">
        <v>88</v>
      </c>
      <c r="L28" s="14"/>
    </row>
    <row r="29" spans="1:12" s="2" customFormat="1" ht="99" customHeight="1">
      <c r="A29" s="14">
        <v>20</v>
      </c>
      <c r="B29" s="14" t="s">
        <v>89</v>
      </c>
      <c r="C29" s="14" t="s">
        <v>90</v>
      </c>
      <c r="D29" s="21" t="s">
        <v>91</v>
      </c>
      <c r="E29" s="43">
        <v>45017</v>
      </c>
      <c r="F29" s="43">
        <v>45748</v>
      </c>
      <c r="G29" s="44">
        <v>1.5</v>
      </c>
      <c r="H29" s="44">
        <v>1.05</v>
      </c>
      <c r="I29" s="44">
        <v>0.3</v>
      </c>
      <c r="J29" s="44">
        <v>2.5</v>
      </c>
      <c r="K29" s="60" t="s">
        <v>88</v>
      </c>
      <c r="L29" s="14"/>
    </row>
    <row r="30" spans="1:12" s="2" customFormat="1" ht="114" customHeight="1">
      <c r="A30" s="14">
        <v>21</v>
      </c>
      <c r="B30" s="32" t="s">
        <v>92</v>
      </c>
      <c r="C30" s="32" t="s">
        <v>93</v>
      </c>
      <c r="D30" s="33" t="s">
        <v>94</v>
      </c>
      <c r="E30" s="43">
        <v>44927</v>
      </c>
      <c r="F30" s="43">
        <v>45262</v>
      </c>
      <c r="G30" s="44">
        <v>1</v>
      </c>
      <c r="H30" s="44">
        <v>0.5</v>
      </c>
      <c r="I30" s="44">
        <v>0.2</v>
      </c>
      <c r="J30" s="44">
        <v>2</v>
      </c>
      <c r="K30" s="19" t="s">
        <v>84</v>
      </c>
      <c r="L30" s="61"/>
    </row>
    <row r="31" spans="1:12" s="2" customFormat="1" ht="30" customHeight="1">
      <c r="A31" s="14"/>
      <c r="B31" s="34" t="s">
        <v>95</v>
      </c>
      <c r="C31" s="34"/>
      <c r="D31" s="35"/>
      <c r="E31" s="43"/>
      <c r="F31" s="43"/>
      <c r="G31" s="44"/>
      <c r="H31" s="44"/>
      <c r="I31" s="44"/>
      <c r="J31" s="44"/>
      <c r="K31" s="19"/>
      <c r="L31" s="61"/>
    </row>
    <row r="32" spans="1:12" s="2" customFormat="1" ht="79.5" customHeight="1">
      <c r="A32" s="14">
        <v>22</v>
      </c>
      <c r="B32" s="14" t="s">
        <v>96</v>
      </c>
      <c r="C32" s="14" t="s">
        <v>97</v>
      </c>
      <c r="D32" s="21" t="s">
        <v>98</v>
      </c>
      <c r="E32" s="43">
        <v>45231</v>
      </c>
      <c r="F32" s="43">
        <v>45992</v>
      </c>
      <c r="G32" s="44">
        <v>72</v>
      </c>
      <c r="H32" s="44">
        <v>58</v>
      </c>
      <c r="I32" s="44">
        <v>3</v>
      </c>
      <c r="J32" s="44">
        <v>105</v>
      </c>
      <c r="K32" s="54" t="s">
        <v>22</v>
      </c>
      <c r="L32" s="14"/>
    </row>
    <row r="33" spans="1:12" s="2" customFormat="1" ht="117.75" customHeight="1">
      <c r="A33" s="14">
        <v>23</v>
      </c>
      <c r="B33" s="36" t="s">
        <v>99</v>
      </c>
      <c r="C33" s="36" t="s">
        <v>100</v>
      </c>
      <c r="D33" s="37" t="s">
        <v>101</v>
      </c>
      <c r="E33" s="51">
        <v>44986</v>
      </c>
      <c r="F33" s="51">
        <v>45809</v>
      </c>
      <c r="G33" s="46">
        <v>30</v>
      </c>
      <c r="H33" s="46">
        <v>26</v>
      </c>
      <c r="I33" s="46">
        <v>8</v>
      </c>
      <c r="J33" s="46">
        <v>103.75</v>
      </c>
      <c r="K33" s="62" t="s">
        <v>40</v>
      </c>
      <c r="L33" s="63"/>
    </row>
    <row r="34" spans="1:12" s="2" customFormat="1" ht="150.75" customHeight="1">
      <c r="A34" s="14">
        <v>24</v>
      </c>
      <c r="B34" s="14" t="s">
        <v>102</v>
      </c>
      <c r="C34" s="14" t="s">
        <v>103</v>
      </c>
      <c r="D34" s="21" t="s">
        <v>104</v>
      </c>
      <c r="E34" s="43">
        <v>45261</v>
      </c>
      <c r="F34" s="43">
        <v>45627</v>
      </c>
      <c r="G34" s="44">
        <v>24.42</v>
      </c>
      <c r="H34" s="44">
        <v>10</v>
      </c>
      <c r="I34" s="44">
        <v>0.2</v>
      </c>
      <c r="J34" s="44">
        <v>10</v>
      </c>
      <c r="K34" s="19" t="s">
        <v>84</v>
      </c>
      <c r="L34" s="14"/>
    </row>
    <row r="35" spans="1:12" s="2" customFormat="1" ht="141.75" customHeight="1">
      <c r="A35" s="14">
        <v>25</v>
      </c>
      <c r="B35" s="14" t="s">
        <v>105</v>
      </c>
      <c r="C35" s="14" t="s">
        <v>106</v>
      </c>
      <c r="D35" s="21" t="s">
        <v>107</v>
      </c>
      <c r="E35" s="43">
        <v>44927</v>
      </c>
      <c r="F35" s="43">
        <v>45627</v>
      </c>
      <c r="G35" s="44">
        <v>13.0616</v>
      </c>
      <c r="H35" s="44">
        <v>10.744492</v>
      </c>
      <c r="I35" s="44">
        <v>4.55</v>
      </c>
      <c r="J35" s="64">
        <v>106.96</v>
      </c>
      <c r="K35" s="65" t="s">
        <v>88</v>
      </c>
      <c r="L35" s="14"/>
    </row>
    <row r="36" spans="1:12" s="2" customFormat="1" ht="75" customHeight="1">
      <c r="A36" s="14">
        <v>26</v>
      </c>
      <c r="B36" s="14" t="s">
        <v>108</v>
      </c>
      <c r="C36" s="19" t="s">
        <v>109</v>
      </c>
      <c r="D36" s="25" t="s">
        <v>110</v>
      </c>
      <c r="E36" s="51">
        <v>45139</v>
      </c>
      <c r="F36" s="51">
        <v>45839</v>
      </c>
      <c r="G36" s="46">
        <v>10.31</v>
      </c>
      <c r="H36" s="46">
        <v>9.28</v>
      </c>
      <c r="I36" s="46">
        <v>3.6</v>
      </c>
      <c r="J36" s="44">
        <v>120</v>
      </c>
      <c r="K36" s="14" t="s">
        <v>36</v>
      </c>
      <c r="L36" s="19"/>
    </row>
    <row r="37" spans="1:12" s="2" customFormat="1" ht="156" customHeight="1">
      <c r="A37" s="14">
        <v>27</v>
      </c>
      <c r="B37" s="14" t="s">
        <v>111</v>
      </c>
      <c r="C37" s="14" t="s">
        <v>112</v>
      </c>
      <c r="D37" s="21" t="s">
        <v>113</v>
      </c>
      <c r="E37" s="43">
        <v>44958</v>
      </c>
      <c r="F37" s="43">
        <v>45474</v>
      </c>
      <c r="G37" s="44">
        <v>10</v>
      </c>
      <c r="H37" s="44">
        <v>6</v>
      </c>
      <c r="I37" s="44">
        <v>5</v>
      </c>
      <c r="J37" s="44">
        <v>20</v>
      </c>
      <c r="K37" s="14" t="s">
        <v>45</v>
      </c>
      <c r="L37" s="14"/>
    </row>
    <row r="38" spans="1:12" s="2" customFormat="1" ht="84" customHeight="1">
      <c r="A38" s="14">
        <v>28</v>
      </c>
      <c r="B38" s="14" t="s">
        <v>114</v>
      </c>
      <c r="C38" s="14" t="s">
        <v>115</v>
      </c>
      <c r="D38" s="21" t="s">
        <v>116</v>
      </c>
      <c r="E38" s="43">
        <v>45200</v>
      </c>
      <c r="F38" s="43">
        <v>45992</v>
      </c>
      <c r="G38" s="44">
        <v>8</v>
      </c>
      <c r="H38" s="44">
        <v>6.4</v>
      </c>
      <c r="I38" s="44">
        <v>0.5</v>
      </c>
      <c r="J38" s="44">
        <v>19</v>
      </c>
      <c r="K38" s="14" t="s">
        <v>22</v>
      </c>
      <c r="L38" s="14"/>
    </row>
    <row r="39" spans="1:12" s="2" customFormat="1" ht="121.5" customHeight="1">
      <c r="A39" s="14">
        <v>29</v>
      </c>
      <c r="B39" s="14" t="s">
        <v>117</v>
      </c>
      <c r="C39" s="14" t="s">
        <v>118</v>
      </c>
      <c r="D39" s="21" t="s">
        <v>119</v>
      </c>
      <c r="E39" s="43">
        <v>45200</v>
      </c>
      <c r="F39" s="43">
        <v>45809</v>
      </c>
      <c r="G39" s="44">
        <v>6.13</v>
      </c>
      <c r="H39" s="44">
        <v>4.7</v>
      </c>
      <c r="I39" s="46">
        <v>1</v>
      </c>
      <c r="J39" s="46">
        <v>8</v>
      </c>
      <c r="K39" s="14" t="s">
        <v>36</v>
      </c>
      <c r="L39" s="14"/>
    </row>
    <row r="40" spans="1:12" s="2" customFormat="1" ht="130.5" customHeight="1">
      <c r="A40" s="14">
        <v>30</v>
      </c>
      <c r="B40" s="14" t="s">
        <v>120</v>
      </c>
      <c r="C40" s="14" t="s">
        <v>121</v>
      </c>
      <c r="D40" s="21" t="s">
        <v>122</v>
      </c>
      <c r="E40" s="43">
        <v>45017</v>
      </c>
      <c r="F40" s="43">
        <v>45261</v>
      </c>
      <c r="G40" s="44">
        <v>6</v>
      </c>
      <c r="H40" s="44">
        <v>4.26</v>
      </c>
      <c r="I40" s="44">
        <v>1</v>
      </c>
      <c r="J40" s="44">
        <v>12.2</v>
      </c>
      <c r="K40" s="14" t="s">
        <v>45</v>
      </c>
      <c r="L40" s="14"/>
    </row>
    <row r="41" spans="1:12" s="2" customFormat="1" ht="160.5" customHeight="1">
      <c r="A41" s="14">
        <v>31</v>
      </c>
      <c r="B41" s="14" t="s">
        <v>123</v>
      </c>
      <c r="C41" s="14" t="s">
        <v>124</v>
      </c>
      <c r="D41" s="21" t="s">
        <v>125</v>
      </c>
      <c r="E41" s="43">
        <v>44986</v>
      </c>
      <c r="F41" s="43">
        <v>45992</v>
      </c>
      <c r="G41" s="44">
        <v>5.4</v>
      </c>
      <c r="H41" s="44">
        <v>4</v>
      </c>
      <c r="I41" s="44">
        <v>1</v>
      </c>
      <c r="J41" s="44">
        <v>5</v>
      </c>
      <c r="K41" s="56" t="s">
        <v>49</v>
      </c>
      <c r="L41" s="58"/>
    </row>
    <row r="42" spans="1:12" s="2" customFormat="1" ht="91.5" customHeight="1">
      <c r="A42" s="14">
        <v>32</v>
      </c>
      <c r="B42" s="14" t="s">
        <v>126</v>
      </c>
      <c r="C42" s="14" t="s">
        <v>127</v>
      </c>
      <c r="D42" s="21" t="s">
        <v>128</v>
      </c>
      <c r="E42" s="43">
        <v>45231</v>
      </c>
      <c r="F42" s="43">
        <v>45992</v>
      </c>
      <c r="G42" s="44">
        <v>5</v>
      </c>
      <c r="H42" s="44">
        <v>4</v>
      </c>
      <c r="I42" s="44">
        <v>0.5</v>
      </c>
      <c r="J42" s="44">
        <v>20</v>
      </c>
      <c r="K42" s="14" t="s">
        <v>22</v>
      </c>
      <c r="L42" s="14"/>
    </row>
    <row r="43" spans="1:12" s="3" customFormat="1" ht="105" customHeight="1">
      <c r="A43" s="14">
        <v>33</v>
      </c>
      <c r="B43" s="14" t="s">
        <v>129</v>
      </c>
      <c r="C43" s="14" t="s">
        <v>130</v>
      </c>
      <c r="D43" s="21" t="s">
        <v>131</v>
      </c>
      <c r="E43" s="14" t="s">
        <v>132</v>
      </c>
      <c r="F43" s="14" t="s">
        <v>133</v>
      </c>
      <c r="G43" s="44">
        <v>3.5</v>
      </c>
      <c r="H43" s="44">
        <v>2.54</v>
      </c>
      <c r="I43" s="44">
        <v>0.8</v>
      </c>
      <c r="J43" s="44">
        <v>1.35</v>
      </c>
      <c r="K43" s="14" t="s">
        <v>69</v>
      </c>
      <c r="L43" s="14"/>
    </row>
    <row r="44" spans="1:12" s="2" customFormat="1" ht="141.75" customHeight="1">
      <c r="A44" s="14">
        <v>34</v>
      </c>
      <c r="B44" s="14" t="s">
        <v>134</v>
      </c>
      <c r="C44" s="14" t="s">
        <v>135</v>
      </c>
      <c r="D44" s="21" t="s">
        <v>136</v>
      </c>
      <c r="E44" s="43">
        <v>45139</v>
      </c>
      <c r="F44" s="43">
        <v>45870</v>
      </c>
      <c r="G44" s="44">
        <v>2.3</v>
      </c>
      <c r="H44" s="44">
        <v>1.1</v>
      </c>
      <c r="I44" s="44">
        <v>1.5</v>
      </c>
      <c r="J44" s="44">
        <v>5</v>
      </c>
      <c r="K44" s="14" t="s">
        <v>45</v>
      </c>
      <c r="L44" s="14"/>
    </row>
    <row r="45" spans="1:12" s="2" customFormat="1" ht="213" customHeight="1">
      <c r="A45" s="14">
        <v>35</v>
      </c>
      <c r="B45" s="14" t="s">
        <v>137</v>
      </c>
      <c r="C45" s="14" t="s">
        <v>138</v>
      </c>
      <c r="D45" s="21" t="s">
        <v>139</v>
      </c>
      <c r="E45" s="43">
        <v>44958</v>
      </c>
      <c r="F45" s="43">
        <v>45627</v>
      </c>
      <c r="G45" s="44">
        <v>2.2</v>
      </c>
      <c r="H45" s="44">
        <v>1.6</v>
      </c>
      <c r="I45" s="44">
        <v>0.1</v>
      </c>
      <c r="J45" s="44">
        <v>7</v>
      </c>
      <c r="K45" s="19" t="s">
        <v>84</v>
      </c>
      <c r="L45" s="14"/>
    </row>
    <row r="46" spans="1:12" s="2" customFormat="1" ht="90" customHeight="1">
      <c r="A46" s="14">
        <v>36</v>
      </c>
      <c r="B46" s="14" t="s">
        <v>140</v>
      </c>
      <c r="C46" s="14" t="s">
        <v>141</v>
      </c>
      <c r="D46" s="21" t="s">
        <v>142</v>
      </c>
      <c r="E46" s="43">
        <v>45200</v>
      </c>
      <c r="F46" s="43">
        <v>45444</v>
      </c>
      <c r="G46" s="44">
        <v>2</v>
      </c>
      <c r="H46" s="44">
        <v>2</v>
      </c>
      <c r="I46" s="44">
        <v>0.5</v>
      </c>
      <c r="J46" s="44">
        <v>5</v>
      </c>
      <c r="K46" s="14" t="s">
        <v>69</v>
      </c>
      <c r="L46" s="14"/>
    </row>
    <row r="47" spans="1:12" s="2" customFormat="1" ht="111" customHeight="1">
      <c r="A47" s="14">
        <v>37</v>
      </c>
      <c r="B47" s="14" t="s">
        <v>143</v>
      </c>
      <c r="C47" s="14" t="s">
        <v>144</v>
      </c>
      <c r="D47" s="21" t="s">
        <v>145</v>
      </c>
      <c r="E47" s="40" t="s">
        <v>146</v>
      </c>
      <c r="F47" s="40" t="s">
        <v>147</v>
      </c>
      <c r="G47" s="44">
        <v>1.5</v>
      </c>
      <c r="H47" s="44">
        <v>1.1</v>
      </c>
      <c r="I47" s="44">
        <v>0.2</v>
      </c>
      <c r="J47" s="44">
        <v>1.6</v>
      </c>
      <c r="K47" s="14" t="s">
        <v>148</v>
      </c>
      <c r="L47" s="14"/>
    </row>
    <row r="48" spans="1:12" s="2" customFormat="1" ht="72" customHeight="1">
      <c r="A48" s="14">
        <v>38</v>
      </c>
      <c r="B48" s="38" t="s">
        <v>149</v>
      </c>
      <c r="C48" s="38" t="s">
        <v>150</v>
      </c>
      <c r="D48" s="39" t="s">
        <v>151</v>
      </c>
      <c r="E48" s="43">
        <v>44986</v>
      </c>
      <c r="F48" s="43">
        <v>45444</v>
      </c>
      <c r="G48" s="52">
        <v>1.5</v>
      </c>
      <c r="H48" s="52">
        <v>1</v>
      </c>
      <c r="I48" s="52">
        <v>1</v>
      </c>
      <c r="J48" s="52">
        <v>1.6</v>
      </c>
      <c r="K48" s="14" t="s">
        <v>148</v>
      </c>
      <c r="L48" s="14"/>
    </row>
    <row r="49" spans="1:12" s="2" customFormat="1" ht="156" customHeight="1">
      <c r="A49" s="14">
        <v>39</v>
      </c>
      <c r="B49" s="14" t="s">
        <v>152</v>
      </c>
      <c r="C49" s="14" t="s">
        <v>153</v>
      </c>
      <c r="D49" s="21" t="s">
        <v>154</v>
      </c>
      <c r="E49" s="43">
        <v>45078</v>
      </c>
      <c r="F49" s="43">
        <v>45992</v>
      </c>
      <c r="G49" s="44">
        <v>1.5</v>
      </c>
      <c r="H49" s="44">
        <v>0.5</v>
      </c>
      <c r="I49" s="44">
        <v>0.5</v>
      </c>
      <c r="J49" s="44">
        <v>5</v>
      </c>
      <c r="K49" s="14" t="s">
        <v>73</v>
      </c>
      <c r="L49" s="57"/>
    </row>
    <row r="50" spans="1:12" s="2" customFormat="1" ht="102.75" customHeight="1">
      <c r="A50" s="14">
        <v>40</v>
      </c>
      <c r="B50" s="14" t="s">
        <v>155</v>
      </c>
      <c r="C50" s="14" t="s">
        <v>156</v>
      </c>
      <c r="D50" s="21" t="s">
        <v>157</v>
      </c>
      <c r="E50" s="43">
        <v>45078</v>
      </c>
      <c r="F50" s="43">
        <v>45627</v>
      </c>
      <c r="G50" s="44">
        <v>1.4398</v>
      </c>
      <c r="H50" s="44">
        <v>1</v>
      </c>
      <c r="I50" s="44">
        <v>0.3</v>
      </c>
      <c r="J50" s="44">
        <v>16.8</v>
      </c>
      <c r="K50" s="19" t="s">
        <v>84</v>
      </c>
      <c r="L50" s="55"/>
    </row>
    <row r="51" spans="1:12" s="2" customFormat="1" ht="121.5" customHeight="1">
      <c r="A51" s="14">
        <v>41</v>
      </c>
      <c r="B51" s="14" t="s">
        <v>158</v>
      </c>
      <c r="C51" s="14" t="s">
        <v>159</v>
      </c>
      <c r="D51" s="21" t="s">
        <v>160</v>
      </c>
      <c r="E51" s="43">
        <v>44986</v>
      </c>
      <c r="F51" s="43">
        <v>45627</v>
      </c>
      <c r="G51" s="44">
        <v>1.36</v>
      </c>
      <c r="H51" s="44">
        <v>0.4641</v>
      </c>
      <c r="I51" s="44">
        <v>1</v>
      </c>
      <c r="J51" s="44">
        <v>15</v>
      </c>
      <c r="K51" s="14" t="s">
        <v>29</v>
      </c>
      <c r="L51" s="55"/>
    </row>
    <row r="52" spans="1:12" s="2" customFormat="1" ht="88.5" customHeight="1">
      <c r="A52" s="14">
        <v>42</v>
      </c>
      <c r="B52" s="40" t="s">
        <v>161</v>
      </c>
      <c r="C52" s="40" t="s">
        <v>162</v>
      </c>
      <c r="D52" s="41" t="s">
        <v>163</v>
      </c>
      <c r="E52" s="43">
        <v>44927</v>
      </c>
      <c r="F52" s="43">
        <v>45444</v>
      </c>
      <c r="G52" s="44">
        <v>1.2</v>
      </c>
      <c r="H52" s="44">
        <v>0.86</v>
      </c>
      <c r="I52" s="44">
        <v>0.35</v>
      </c>
      <c r="J52" s="44">
        <v>5.28</v>
      </c>
      <c r="K52" s="60" t="s">
        <v>88</v>
      </c>
      <c r="L52" s="40"/>
    </row>
    <row r="53" spans="1:12" s="2" customFormat="1" ht="30" customHeight="1">
      <c r="A53" s="14"/>
      <c r="B53" s="42" t="s">
        <v>164</v>
      </c>
      <c r="C53" s="42"/>
      <c r="D53" s="41"/>
      <c r="E53" s="43"/>
      <c r="F53" s="43"/>
      <c r="G53" s="44"/>
      <c r="H53" s="44"/>
      <c r="I53" s="44"/>
      <c r="J53" s="44"/>
      <c r="K53" s="60"/>
      <c r="L53" s="42"/>
    </row>
    <row r="54" spans="1:12" s="2" customFormat="1" ht="90.75" customHeight="1">
      <c r="A54" s="14">
        <v>43</v>
      </c>
      <c r="B54" s="14" t="s">
        <v>165</v>
      </c>
      <c r="C54" s="14" t="s">
        <v>166</v>
      </c>
      <c r="D54" s="21" t="s">
        <v>167</v>
      </c>
      <c r="E54" s="43">
        <v>45231</v>
      </c>
      <c r="F54" s="43">
        <v>45992</v>
      </c>
      <c r="G54" s="44">
        <v>22</v>
      </c>
      <c r="H54" s="44">
        <v>16</v>
      </c>
      <c r="I54" s="44">
        <v>0.5</v>
      </c>
      <c r="J54" s="44">
        <v>110</v>
      </c>
      <c r="K54" s="56" t="s">
        <v>49</v>
      </c>
      <c r="L54" s="57"/>
    </row>
    <row r="55" spans="1:12" s="2" customFormat="1" ht="133.5" customHeight="1">
      <c r="A55" s="14">
        <v>44</v>
      </c>
      <c r="B55" s="38" t="s">
        <v>168</v>
      </c>
      <c r="C55" s="14" t="s">
        <v>169</v>
      </c>
      <c r="D55" s="21" t="s">
        <v>170</v>
      </c>
      <c r="E55" s="40" t="s">
        <v>132</v>
      </c>
      <c r="F55" s="40" t="s">
        <v>171</v>
      </c>
      <c r="G55" s="44">
        <v>13.8</v>
      </c>
      <c r="H55" s="44">
        <v>12.5</v>
      </c>
      <c r="I55" s="44">
        <v>2</v>
      </c>
      <c r="J55" s="44">
        <v>12.5</v>
      </c>
      <c r="K55" s="19" t="s">
        <v>73</v>
      </c>
      <c r="L55" s="57"/>
    </row>
    <row r="56" spans="1:12" s="2" customFormat="1" ht="84.75" customHeight="1">
      <c r="A56" s="14">
        <v>45</v>
      </c>
      <c r="B56" s="38" t="s">
        <v>172</v>
      </c>
      <c r="C56" s="38" t="s">
        <v>173</v>
      </c>
      <c r="D56" s="39" t="s">
        <v>174</v>
      </c>
      <c r="E56" s="43">
        <v>44958</v>
      </c>
      <c r="F56" s="43">
        <v>45323</v>
      </c>
      <c r="G56" s="52">
        <v>3</v>
      </c>
      <c r="H56" s="52">
        <v>2.5</v>
      </c>
      <c r="I56" s="52">
        <v>2.5</v>
      </c>
      <c r="J56" s="52">
        <v>3</v>
      </c>
      <c r="K56" s="14" t="s">
        <v>148</v>
      </c>
      <c r="L56" s="14"/>
    </row>
    <row r="57" spans="1:12" s="2" customFormat="1" ht="148.5" customHeight="1">
      <c r="A57" s="14">
        <v>46</v>
      </c>
      <c r="B57" s="14" t="s">
        <v>175</v>
      </c>
      <c r="C57" s="14" t="s">
        <v>176</v>
      </c>
      <c r="D57" s="21" t="s">
        <v>177</v>
      </c>
      <c r="E57" s="43">
        <v>44927</v>
      </c>
      <c r="F57" s="43">
        <v>45627</v>
      </c>
      <c r="G57" s="44">
        <v>2.223</v>
      </c>
      <c r="H57" s="44">
        <v>1.8</v>
      </c>
      <c r="I57" s="44">
        <v>2.14</v>
      </c>
      <c r="J57" s="44">
        <v>6.28</v>
      </c>
      <c r="K57" s="66" t="s">
        <v>88</v>
      </c>
      <c r="L57" s="14"/>
    </row>
    <row r="58" spans="1:12" s="2" customFormat="1" ht="153.75" customHeight="1">
      <c r="A58" s="14">
        <v>47</v>
      </c>
      <c r="B58" s="14" t="s">
        <v>178</v>
      </c>
      <c r="C58" s="14" t="s">
        <v>179</v>
      </c>
      <c r="D58" s="21" t="s">
        <v>180</v>
      </c>
      <c r="E58" s="43" t="s">
        <v>181</v>
      </c>
      <c r="F58" s="43" t="s">
        <v>182</v>
      </c>
      <c r="G58" s="44">
        <v>1.0333</v>
      </c>
      <c r="H58" s="44">
        <v>0.9</v>
      </c>
      <c r="I58" s="44">
        <v>0.5</v>
      </c>
      <c r="J58" s="44">
        <v>4</v>
      </c>
      <c r="K58" s="60" t="s">
        <v>88</v>
      </c>
      <c r="L58" s="14"/>
    </row>
    <row r="59" spans="1:12" s="2" customFormat="1" ht="30" customHeight="1">
      <c r="A59" s="14"/>
      <c r="B59" s="19" t="s">
        <v>183</v>
      </c>
      <c r="C59" s="19"/>
      <c r="D59" s="21"/>
      <c r="E59" s="43"/>
      <c r="F59" s="43"/>
      <c r="G59" s="44"/>
      <c r="H59" s="44"/>
      <c r="I59" s="44"/>
      <c r="J59" s="44"/>
      <c r="K59" s="60"/>
      <c r="L59" s="14"/>
    </row>
    <row r="60" spans="1:12" s="2" customFormat="1" ht="81" customHeight="1">
      <c r="A60" s="14">
        <v>48</v>
      </c>
      <c r="B60" s="14" t="s">
        <v>184</v>
      </c>
      <c r="C60" s="14" t="s">
        <v>185</v>
      </c>
      <c r="D60" s="21" t="s">
        <v>186</v>
      </c>
      <c r="E60" s="43">
        <v>44986</v>
      </c>
      <c r="F60" s="43">
        <v>45444</v>
      </c>
      <c r="G60" s="44">
        <v>10</v>
      </c>
      <c r="H60" s="44">
        <v>4.2535</v>
      </c>
      <c r="I60" s="44">
        <v>1</v>
      </c>
      <c r="J60" s="44">
        <v>61</v>
      </c>
      <c r="K60" s="14" t="s">
        <v>69</v>
      </c>
      <c r="L60" s="14"/>
    </row>
    <row r="61" spans="1:12" s="2" customFormat="1" ht="100.5" customHeight="1">
      <c r="A61" s="14">
        <v>49</v>
      </c>
      <c r="B61" s="14" t="s">
        <v>187</v>
      </c>
      <c r="C61" s="14" t="s">
        <v>188</v>
      </c>
      <c r="D61" s="21" t="s">
        <v>189</v>
      </c>
      <c r="E61" s="43">
        <v>44958</v>
      </c>
      <c r="F61" s="43">
        <v>45992</v>
      </c>
      <c r="G61" s="44">
        <v>2</v>
      </c>
      <c r="H61" s="44">
        <v>1.04</v>
      </c>
      <c r="I61" s="44">
        <v>0.7</v>
      </c>
      <c r="J61" s="44">
        <v>3</v>
      </c>
      <c r="K61" s="66" t="s">
        <v>88</v>
      </c>
      <c r="L61" s="14"/>
    </row>
    <row r="62" spans="1:12" s="2" customFormat="1" ht="30" customHeight="1">
      <c r="A62" s="14"/>
      <c r="B62" s="19" t="s">
        <v>190</v>
      </c>
      <c r="C62" s="19"/>
      <c r="D62" s="21"/>
      <c r="E62" s="43"/>
      <c r="F62" s="43"/>
      <c r="G62" s="44"/>
      <c r="H62" s="44"/>
      <c r="I62" s="44"/>
      <c r="J62" s="44"/>
      <c r="K62" s="66"/>
      <c r="L62" s="14"/>
    </row>
    <row r="63" spans="1:12" s="2" customFormat="1" ht="139.5" customHeight="1">
      <c r="A63" s="14">
        <v>50</v>
      </c>
      <c r="B63" s="14" t="s">
        <v>191</v>
      </c>
      <c r="C63" s="14" t="s">
        <v>192</v>
      </c>
      <c r="D63" s="21" t="s">
        <v>193</v>
      </c>
      <c r="E63" s="43">
        <v>45078</v>
      </c>
      <c r="F63" s="43">
        <v>45778</v>
      </c>
      <c r="G63" s="44">
        <v>3</v>
      </c>
      <c r="H63" s="44">
        <v>2.4</v>
      </c>
      <c r="I63" s="44">
        <v>0.3</v>
      </c>
      <c r="J63" s="44">
        <v>0.5</v>
      </c>
      <c r="K63" s="14" t="s">
        <v>148</v>
      </c>
      <c r="L63" s="14"/>
    </row>
    <row r="64" spans="1:12" s="2" customFormat="1" ht="78.75" customHeight="1">
      <c r="A64" s="14">
        <v>51</v>
      </c>
      <c r="B64" s="14" t="s">
        <v>194</v>
      </c>
      <c r="C64" s="14" t="s">
        <v>195</v>
      </c>
      <c r="D64" s="21" t="s">
        <v>196</v>
      </c>
      <c r="E64" s="43">
        <v>45078</v>
      </c>
      <c r="F64" s="43">
        <v>45778</v>
      </c>
      <c r="G64" s="44">
        <v>1.5</v>
      </c>
      <c r="H64" s="44">
        <v>1.3</v>
      </c>
      <c r="I64" s="44">
        <v>0.3</v>
      </c>
      <c r="J64" s="44">
        <v>0.5</v>
      </c>
      <c r="K64" s="14" t="s">
        <v>148</v>
      </c>
      <c r="L64" s="14"/>
    </row>
    <row r="65" spans="1:12" s="2" customFormat="1" ht="30" customHeight="1">
      <c r="A65" s="14"/>
      <c r="B65" s="19" t="s">
        <v>197</v>
      </c>
      <c r="C65" s="19"/>
      <c r="D65" s="21"/>
      <c r="E65" s="43"/>
      <c r="F65" s="43"/>
      <c r="G65" s="44"/>
      <c r="H65" s="44"/>
      <c r="I65" s="44"/>
      <c r="J65" s="44"/>
      <c r="K65" s="19"/>
      <c r="L65" s="19"/>
    </row>
    <row r="66" spans="1:12" s="2" customFormat="1" ht="123" customHeight="1">
      <c r="A66" s="14">
        <v>52</v>
      </c>
      <c r="B66" s="14" t="s">
        <v>198</v>
      </c>
      <c r="C66" s="14" t="s">
        <v>199</v>
      </c>
      <c r="D66" s="21" t="s">
        <v>200</v>
      </c>
      <c r="E66" s="43">
        <v>45170</v>
      </c>
      <c r="F66" s="43">
        <v>45901</v>
      </c>
      <c r="G66" s="44">
        <v>10</v>
      </c>
      <c r="H66" s="44">
        <v>8</v>
      </c>
      <c r="I66" s="44">
        <v>2</v>
      </c>
      <c r="J66" s="44">
        <v>50</v>
      </c>
      <c r="K66" s="19" t="s">
        <v>29</v>
      </c>
      <c r="L66" s="55"/>
    </row>
    <row r="67" spans="1:12" s="2" customFormat="1" ht="222" customHeight="1">
      <c r="A67" s="14">
        <v>53</v>
      </c>
      <c r="B67" s="14" t="s">
        <v>201</v>
      </c>
      <c r="C67" s="14" t="s">
        <v>202</v>
      </c>
      <c r="D67" s="21" t="s">
        <v>203</v>
      </c>
      <c r="E67" s="43">
        <v>45078</v>
      </c>
      <c r="F67" s="43">
        <v>46113</v>
      </c>
      <c r="G67" s="44">
        <v>6</v>
      </c>
      <c r="H67" s="44">
        <v>4.5</v>
      </c>
      <c r="I67" s="44">
        <v>3</v>
      </c>
      <c r="J67" s="44">
        <v>35</v>
      </c>
      <c r="K67" s="14" t="s">
        <v>204</v>
      </c>
      <c r="L67" s="14"/>
    </row>
    <row r="68" spans="1:12" s="2" customFormat="1" ht="93" customHeight="1">
      <c r="A68" s="14">
        <v>54</v>
      </c>
      <c r="B68" s="14" t="s">
        <v>205</v>
      </c>
      <c r="C68" s="14" t="s">
        <v>206</v>
      </c>
      <c r="D68" s="21" t="s">
        <v>207</v>
      </c>
      <c r="E68" s="67">
        <v>45078</v>
      </c>
      <c r="F68" s="67">
        <v>45536</v>
      </c>
      <c r="G68" s="44">
        <v>5</v>
      </c>
      <c r="H68" s="44">
        <v>4</v>
      </c>
      <c r="I68" s="44">
        <v>4</v>
      </c>
      <c r="J68" s="44">
        <v>30</v>
      </c>
      <c r="K68" s="14" t="s">
        <v>73</v>
      </c>
      <c r="L68" s="58"/>
    </row>
    <row r="69" spans="1:12" s="2" customFormat="1" ht="246.75" customHeight="1">
      <c r="A69" s="14">
        <v>55</v>
      </c>
      <c r="B69" s="14" t="s">
        <v>208</v>
      </c>
      <c r="C69" s="14" t="s">
        <v>209</v>
      </c>
      <c r="D69" s="21" t="s">
        <v>210</v>
      </c>
      <c r="E69" s="43">
        <v>45108</v>
      </c>
      <c r="F69" s="43">
        <v>45931</v>
      </c>
      <c r="G69" s="44">
        <v>5</v>
      </c>
      <c r="H69" s="44">
        <v>3.5</v>
      </c>
      <c r="I69" s="44">
        <v>2</v>
      </c>
      <c r="J69" s="44">
        <v>12</v>
      </c>
      <c r="K69" s="14" t="s">
        <v>204</v>
      </c>
      <c r="L69" s="14"/>
    </row>
    <row r="70" spans="1:12" s="2" customFormat="1" ht="84.75" customHeight="1">
      <c r="A70" s="14">
        <v>56</v>
      </c>
      <c r="B70" s="14" t="s">
        <v>211</v>
      </c>
      <c r="C70" s="14" t="s">
        <v>212</v>
      </c>
      <c r="D70" s="21" t="s">
        <v>213</v>
      </c>
      <c r="E70" s="67">
        <v>45047</v>
      </c>
      <c r="F70" s="67">
        <v>45413</v>
      </c>
      <c r="G70" s="44">
        <v>3</v>
      </c>
      <c r="H70" s="44">
        <v>2.4</v>
      </c>
      <c r="I70" s="44">
        <v>2</v>
      </c>
      <c r="J70" s="44">
        <v>50</v>
      </c>
      <c r="K70" s="19" t="s">
        <v>73</v>
      </c>
      <c r="L70" s="58"/>
    </row>
    <row r="71" spans="1:12" s="2" customFormat="1" ht="111" customHeight="1">
      <c r="A71" s="14">
        <v>57</v>
      </c>
      <c r="B71" s="14" t="s">
        <v>214</v>
      </c>
      <c r="C71" s="14" t="s">
        <v>215</v>
      </c>
      <c r="D71" s="21" t="s">
        <v>216</v>
      </c>
      <c r="E71" s="43">
        <v>45108</v>
      </c>
      <c r="F71" s="43">
        <v>45505</v>
      </c>
      <c r="G71" s="44">
        <v>1.2</v>
      </c>
      <c r="H71" s="44">
        <v>0.8</v>
      </c>
      <c r="I71" s="44">
        <v>0.3</v>
      </c>
      <c r="J71" s="44">
        <v>4</v>
      </c>
      <c r="K71" s="19" t="s">
        <v>29</v>
      </c>
      <c r="L71" s="55"/>
    </row>
    <row r="72" spans="1:12" s="2" customFormat="1" ht="84.75" customHeight="1">
      <c r="A72" s="14">
        <v>58</v>
      </c>
      <c r="B72" s="30" t="s">
        <v>217</v>
      </c>
      <c r="C72" s="14" t="s">
        <v>218</v>
      </c>
      <c r="D72" s="21" t="s">
        <v>219</v>
      </c>
      <c r="E72" s="43">
        <v>44986</v>
      </c>
      <c r="F72" s="43">
        <v>45261</v>
      </c>
      <c r="G72" s="44">
        <v>1.2</v>
      </c>
      <c r="H72" s="44">
        <v>0.55</v>
      </c>
      <c r="I72" s="44">
        <v>0.4</v>
      </c>
      <c r="J72" s="44">
        <v>3.5</v>
      </c>
      <c r="K72" s="19" t="s">
        <v>29</v>
      </c>
      <c r="L72" s="55"/>
    </row>
    <row r="73" spans="1:12" s="2" customFormat="1" ht="30" customHeight="1">
      <c r="A73" s="14"/>
      <c r="B73" s="30" t="s">
        <v>220</v>
      </c>
      <c r="C73" s="30"/>
      <c r="D73" s="25"/>
      <c r="E73" s="51"/>
      <c r="F73" s="51"/>
      <c r="G73" s="46"/>
      <c r="H73" s="46"/>
      <c r="I73" s="46"/>
      <c r="J73" s="46"/>
      <c r="K73" s="19"/>
      <c r="L73" s="55"/>
    </row>
    <row r="74" spans="1:12" s="2" customFormat="1" ht="160.5" customHeight="1">
      <c r="A74" s="14">
        <v>59</v>
      </c>
      <c r="B74" s="19" t="s">
        <v>221</v>
      </c>
      <c r="C74" s="19" t="s">
        <v>222</v>
      </c>
      <c r="D74" s="25" t="s">
        <v>223</v>
      </c>
      <c r="E74" s="51">
        <v>45170</v>
      </c>
      <c r="F74" s="51">
        <v>45992</v>
      </c>
      <c r="G74" s="46">
        <v>55</v>
      </c>
      <c r="H74" s="46">
        <v>53.39</v>
      </c>
      <c r="I74" s="46">
        <v>5</v>
      </c>
      <c r="J74" s="46">
        <v>40.68</v>
      </c>
      <c r="K74" s="14" t="s">
        <v>36</v>
      </c>
      <c r="L74" s="19"/>
    </row>
    <row r="75" spans="1:12" s="2" customFormat="1" ht="72.75" customHeight="1">
      <c r="A75" s="14">
        <v>60</v>
      </c>
      <c r="B75" s="14" t="s">
        <v>224</v>
      </c>
      <c r="C75" s="14" t="s">
        <v>225</v>
      </c>
      <c r="D75" s="21" t="s">
        <v>226</v>
      </c>
      <c r="E75" s="43">
        <v>45261</v>
      </c>
      <c r="F75" s="43">
        <v>45992</v>
      </c>
      <c r="G75" s="44">
        <v>2</v>
      </c>
      <c r="H75" s="44">
        <v>2</v>
      </c>
      <c r="I75" s="44">
        <v>0.2</v>
      </c>
      <c r="J75" s="44">
        <v>80</v>
      </c>
      <c r="K75" s="14" t="s">
        <v>22</v>
      </c>
      <c r="L75" s="14"/>
    </row>
    <row r="76" spans="1:12" s="2" customFormat="1" ht="123.75" customHeight="1">
      <c r="A76" s="14">
        <v>61</v>
      </c>
      <c r="B76" s="19" t="s">
        <v>227</v>
      </c>
      <c r="C76" s="19" t="s">
        <v>228</v>
      </c>
      <c r="D76" s="25" t="s">
        <v>229</v>
      </c>
      <c r="E76" s="51">
        <v>45200</v>
      </c>
      <c r="F76" s="51">
        <v>45627</v>
      </c>
      <c r="G76" s="46">
        <v>1.7354</v>
      </c>
      <c r="H76" s="46">
        <v>1.657</v>
      </c>
      <c r="I76" s="46">
        <v>0.5</v>
      </c>
      <c r="J76" s="46">
        <v>2</v>
      </c>
      <c r="K76" s="14" t="s">
        <v>36</v>
      </c>
      <c r="L76" s="19"/>
    </row>
    <row r="77" spans="1:12" s="2" customFormat="1" ht="141" customHeight="1">
      <c r="A77" s="14">
        <v>62</v>
      </c>
      <c r="B77" s="19" t="s">
        <v>230</v>
      </c>
      <c r="C77" s="19" t="s">
        <v>231</v>
      </c>
      <c r="D77" s="25" t="s">
        <v>232</v>
      </c>
      <c r="E77" s="51">
        <v>45215</v>
      </c>
      <c r="F77" s="51">
        <v>45627</v>
      </c>
      <c r="G77" s="46">
        <v>1.5</v>
      </c>
      <c r="H77" s="46">
        <v>1.2</v>
      </c>
      <c r="I77" s="46">
        <v>0.1</v>
      </c>
      <c r="J77" s="59">
        <v>2</v>
      </c>
      <c r="K77" s="14" t="s">
        <v>36</v>
      </c>
      <c r="L77" s="19"/>
    </row>
    <row r="78" spans="1:12" s="2" customFormat="1" ht="30" customHeight="1">
      <c r="A78" s="14"/>
      <c r="B78" s="19" t="s">
        <v>233</v>
      </c>
      <c r="C78" s="19"/>
      <c r="D78" s="25"/>
      <c r="E78" s="51"/>
      <c r="F78" s="51"/>
      <c r="G78" s="46"/>
      <c r="H78" s="46"/>
      <c r="I78" s="46"/>
      <c r="J78" s="59"/>
      <c r="K78" s="14"/>
      <c r="L78" s="19"/>
    </row>
    <row r="79" spans="1:12" s="2" customFormat="1" ht="78" customHeight="1">
      <c r="A79" s="14">
        <v>63</v>
      </c>
      <c r="B79" s="14" t="s">
        <v>234</v>
      </c>
      <c r="C79" s="14" t="s">
        <v>235</v>
      </c>
      <c r="D79" s="21" t="s">
        <v>236</v>
      </c>
      <c r="E79" s="43">
        <v>45261</v>
      </c>
      <c r="F79" s="43">
        <v>46357</v>
      </c>
      <c r="G79" s="44">
        <v>17.8</v>
      </c>
      <c r="H79" s="44">
        <v>15</v>
      </c>
      <c r="I79" s="44">
        <v>3</v>
      </c>
      <c r="J79" s="44">
        <v>20</v>
      </c>
      <c r="K79" s="14" t="s">
        <v>45</v>
      </c>
      <c r="L79" s="14"/>
    </row>
    <row r="80" spans="1:12" s="2" customFormat="1" ht="81.75" customHeight="1">
      <c r="A80" s="14">
        <v>64</v>
      </c>
      <c r="B80" s="14" t="s">
        <v>237</v>
      </c>
      <c r="C80" s="14" t="s">
        <v>238</v>
      </c>
      <c r="D80" s="21" t="s">
        <v>239</v>
      </c>
      <c r="E80" s="43">
        <v>45170</v>
      </c>
      <c r="F80" s="43">
        <v>45689</v>
      </c>
      <c r="G80" s="44">
        <v>2</v>
      </c>
      <c r="H80" s="44">
        <v>1.48</v>
      </c>
      <c r="I80" s="44">
        <v>0.5</v>
      </c>
      <c r="J80" s="44">
        <v>9</v>
      </c>
      <c r="K80" s="14" t="s">
        <v>22</v>
      </c>
      <c r="L80" s="14"/>
    </row>
    <row r="81" spans="1:12" s="2" customFormat="1" ht="142.5" customHeight="1">
      <c r="A81" s="14">
        <v>65</v>
      </c>
      <c r="B81" s="14" t="s">
        <v>240</v>
      </c>
      <c r="C81" s="14" t="s">
        <v>241</v>
      </c>
      <c r="D81" s="21" t="s">
        <v>242</v>
      </c>
      <c r="E81" s="43">
        <v>44986</v>
      </c>
      <c r="F81" s="43">
        <v>45627</v>
      </c>
      <c r="G81" s="44">
        <v>1.6</v>
      </c>
      <c r="H81" s="44">
        <v>1.2</v>
      </c>
      <c r="I81" s="44">
        <v>1</v>
      </c>
      <c r="J81" s="44">
        <v>10</v>
      </c>
      <c r="K81" s="14" t="s">
        <v>73</v>
      </c>
      <c r="L81" s="55"/>
    </row>
    <row r="82" spans="1:12" s="2" customFormat="1" ht="30" customHeight="1">
      <c r="A82" s="14"/>
      <c r="B82" s="19" t="s">
        <v>243</v>
      </c>
      <c r="C82" s="19"/>
      <c r="D82" s="21"/>
      <c r="E82" s="43"/>
      <c r="F82" s="43"/>
      <c r="G82" s="44"/>
      <c r="H82" s="44"/>
      <c r="I82" s="44"/>
      <c r="J82" s="44"/>
      <c r="K82" s="14"/>
      <c r="L82" s="55"/>
    </row>
    <row r="83" spans="1:12" s="2" customFormat="1" ht="114.75" customHeight="1">
      <c r="A83" s="14">
        <v>66</v>
      </c>
      <c r="B83" s="14" t="s">
        <v>244</v>
      </c>
      <c r="C83" s="14" t="s">
        <v>245</v>
      </c>
      <c r="D83" s="21" t="s">
        <v>246</v>
      </c>
      <c r="E83" s="43">
        <v>44986</v>
      </c>
      <c r="F83" s="43">
        <v>45536</v>
      </c>
      <c r="G83" s="44">
        <v>6</v>
      </c>
      <c r="H83" s="44">
        <v>4.2</v>
      </c>
      <c r="I83" s="44">
        <v>1.5</v>
      </c>
      <c r="J83" s="44">
        <v>5</v>
      </c>
      <c r="K83" s="14" t="s">
        <v>22</v>
      </c>
      <c r="L83" s="14"/>
    </row>
    <row r="84" spans="1:12" s="2" customFormat="1" ht="117" customHeight="1">
      <c r="A84" s="14">
        <v>67</v>
      </c>
      <c r="B84" s="19" t="s">
        <v>247</v>
      </c>
      <c r="C84" s="19" t="s">
        <v>248</v>
      </c>
      <c r="D84" s="25" t="s">
        <v>249</v>
      </c>
      <c r="E84" s="51">
        <v>45139</v>
      </c>
      <c r="F84" s="51">
        <v>45839</v>
      </c>
      <c r="G84" s="46">
        <v>3.5</v>
      </c>
      <c r="H84" s="46">
        <v>2.8</v>
      </c>
      <c r="I84" s="46">
        <v>1</v>
      </c>
      <c r="J84" s="46">
        <v>5</v>
      </c>
      <c r="K84" s="19" t="s">
        <v>40</v>
      </c>
      <c r="L84" s="55"/>
    </row>
    <row r="85" spans="1:12" s="2" customFormat="1" ht="30" customHeight="1">
      <c r="A85" s="15" t="s">
        <v>250</v>
      </c>
      <c r="B85" s="16" t="s">
        <v>251</v>
      </c>
      <c r="C85" s="16"/>
      <c r="D85" s="17">
        <f>COUNT(A87:A112)</f>
        <v>18</v>
      </c>
      <c r="E85" s="15"/>
      <c r="F85" s="15"/>
      <c r="G85" s="16">
        <f>SUM(G87:G112)</f>
        <v>132.8514</v>
      </c>
      <c r="H85" s="16">
        <f>SUM(H87:H112)</f>
        <v>102.5114</v>
      </c>
      <c r="I85" s="16">
        <f>SUM(I87:I112)</f>
        <v>25.35</v>
      </c>
      <c r="J85" s="16">
        <f>SUM(J87:J112)</f>
        <v>287.12</v>
      </c>
      <c r="K85" s="16"/>
      <c r="L85" s="16"/>
    </row>
    <row r="86" spans="1:12" s="2" customFormat="1" ht="30" customHeight="1">
      <c r="A86" s="15"/>
      <c r="B86" s="19" t="s">
        <v>41</v>
      </c>
      <c r="C86" s="19"/>
      <c r="D86" s="17"/>
      <c r="E86" s="15"/>
      <c r="F86" s="15"/>
      <c r="G86" s="16"/>
      <c r="H86" s="16"/>
      <c r="I86" s="16"/>
      <c r="J86" s="16"/>
      <c r="K86" s="16"/>
      <c r="L86" s="16"/>
    </row>
    <row r="87" spans="1:12" s="3" customFormat="1" ht="102" customHeight="1">
      <c r="A87" s="14">
        <v>1</v>
      </c>
      <c r="B87" s="38" t="s">
        <v>252</v>
      </c>
      <c r="C87" s="38" t="s">
        <v>253</v>
      </c>
      <c r="D87" s="39" t="s">
        <v>254</v>
      </c>
      <c r="E87" s="43">
        <v>44866</v>
      </c>
      <c r="F87" s="43">
        <v>45597</v>
      </c>
      <c r="G87" s="52">
        <v>1.5</v>
      </c>
      <c r="H87" s="52">
        <v>1.1</v>
      </c>
      <c r="I87" s="52">
        <v>1.1</v>
      </c>
      <c r="J87" s="52">
        <v>1.4</v>
      </c>
      <c r="K87" s="14" t="s">
        <v>148</v>
      </c>
      <c r="L87" s="14"/>
    </row>
    <row r="88" spans="1:12" s="3" customFormat="1" ht="111.75" customHeight="1">
      <c r="A88" s="14">
        <v>2</v>
      </c>
      <c r="B88" s="14" t="s">
        <v>255</v>
      </c>
      <c r="C88" s="14" t="s">
        <v>256</v>
      </c>
      <c r="D88" s="21" t="s">
        <v>257</v>
      </c>
      <c r="E88" s="43">
        <v>44835</v>
      </c>
      <c r="F88" s="43">
        <v>45536</v>
      </c>
      <c r="G88" s="44">
        <v>1.05</v>
      </c>
      <c r="H88" s="44">
        <v>0.82</v>
      </c>
      <c r="I88" s="44">
        <v>0.45</v>
      </c>
      <c r="J88" s="44">
        <v>1.3</v>
      </c>
      <c r="K88" s="70" t="s">
        <v>49</v>
      </c>
      <c r="L88" s="71"/>
    </row>
    <row r="89" spans="1:12" s="3" customFormat="1" ht="30" customHeight="1">
      <c r="A89" s="14"/>
      <c r="B89" s="19" t="s">
        <v>80</v>
      </c>
      <c r="C89" s="19"/>
      <c r="D89" s="21"/>
      <c r="E89" s="43"/>
      <c r="F89" s="43"/>
      <c r="G89" s="44"/>
      <c r="H89" s="44"/>
      <c r="I89" s="44"/>
      <c r="J89" s="44"/>
      <c r="K89" s="70"/>
      <c r="L89" s="71"/>
    </row>
    <row r="90" spans="1:12" s="3" customFormat="1" ht="90" customHeight="1">
      <c r="A90" s="14">
        <v>3</v>
      </c>
      <c r="B90" s="14" t="s">
        <v>258</v>
      </c>
      <c r="C90" s="14" t="s">
        <v>259</v>
      </c>
      <c r="D90" s="21" t="s">
        <v>260</v>
      </c>
      <c r="E90" s="43">
        <v>44896</v>
      </c>
      <c r="F90" s="43">
        <v>45444</v>
      </c>
      <c r="G90" s="44">
        <v>1.5</v>
      </c>
      <c r="H90" s="44">
        <v>1</v>
      </c>
      <c r="I90" s="44">
        <v>0.46</v>
      </c>
      <c r="J90" s="44">
        <v>0.6</v>
      </c>
      <c r="K90" s="19" t="s">
        <v>84</v>
      </c>
      <c r="L90" s="14"/>
    </row>
    <row r="91" spans="1:12" s="3" customFormat="1" ht="30" customHeight="1">
      <c r="A91" s="14"/>
      <c r="B91" s="19" t="s">
        <v>95</v>
      </c>
      <c r="C91" s="19"/>
      <c r="D91" s="21"/>
      <c r="E91" s="43"/>
      <c r="F91" s="43"/>
      <c r="G91" s="44"/>
      <c r="H91" s="44"/>
      <c r="I91" s="44"/>
      <c r="J91" s="44"/>
      <c r="K91" s="19"/>
      <c r="L91" s="14"/>
    </row>
    <row r="92" spans="1:12" s="3" customFormat="1" ht="153" customHeight="1">
      <c r="A92" s="14">
        <v>4</v>
      </c>
      <c r="B92" s="14" t="s">
        <v>261</v>
      </c>
      <c r="C92" s="14" t="s">
        <v>262</v>
      </c>
      <c r="D92" s="21" t="s">
        <v>263</v>
      </c>
      <c r="E92" s="43">
        <v>44562</v>
      </c>
      <c r="F92" s="43">
        <v>45658</v>
      </c>
      <c r="G92" s="44">
        <v>70</v>
      </c>
      <c r="H92" s="44">
        <v>62</v>
      </c>
      <c r="I92" s="44">
        <v>6</v>
      </c>
      <c r="J92" s="44">
        <v>54.63</v>
      </c>
      <c r="K92" s="34" t="s">
        <v>88</v>
      </c>
      <c r="L92" s="14"/>
    </row>
    <row r="93" spans="1:12" s="3" customFormat="1" ht="153.75" customHeight="1">
      <c r="A93" s="14">
        <v>5</v>
      </c>
      <c r="B93" s="14" t="s">
        <v>264</v>
      </c>
      <c r="C93" s="34" t="s">
        <v>265</v>
      </c>
      <c r="D93" s="21" t="s">
        <v>266</v>
      </c>
      <c r="E93" s="43">
        <v>44682</v>
      </c>
      <c r="F93" s="43">
        <v>45261</v>
      </c>
      <c r="G93" s="44">
        <v>6</v>
      </c>
      <c r="H93" s="44">
        <v>2</v>
      </c>
      <c r="I93" s="44">
        <v>0.05</v>
      </c>
      <c r="J93" s="44">
        <v>10</v>
      </c>
      <c r="K93" s="14" t="s">
        <v>204</v>
      </c>
      <c r="L93" s="14"/>
    </row>
    <row r="94" spans="1:12" s="3" customFormat="1" ht="138" customHeight="1">
      <c r="A94" s="14">
        <v>6</v>
      </c>
      <c r="B94" s="14" t="s">
        <v>267</v>
      </c>
      <c r="C94" s="14" t="s">
        <v>268</v>
      </c>
      <c r="D94" s="21" t="s">
        <v>269</v>
      </c>
      <c r="E94" s="43">
        <v>44805</v>
      </c>
      <c r="F94" s="43">
        <v>45536</v>
      </c>
      <c r="G94" s="44">
        <v>2.55</v>
      </c>
      <c r="H94" s="44">
        <v>1.8</v>
      </c>
      <c r="I94" s="44">
        <v>1</v>
      </c>
      <c r="J94" s="44">
        <v>2.7</v>
      </c>
      <c r="K94" s="14" t="s">
        <v>69</v>
      </c>
      <c r="L94" s="14"/>
    </row>
    <row r="95" spans="1:12" s="3" customFormat="1" ht="99.75" customHeight="1">
      <c r="A95" s="14">
        <v>7</v>
      </c>
      <c r="B95" s="38" t="s">
        <v>270</v>
      </c>
      <c r="C95" s="38" t="s">
        <v>271</v>
      </c>
      <c r="D95" s="39" t="s">
        <v>272</v>
      </c>
      <c r="E95" s="43">
        <v>44896</v>
      </c>
      <c r="F95" s="43">
        <v>45261</v>
      </c>
      <c r="G95" s="52">
        <v>1.5</v>
      </c>
      <c r="H95" s="52">
        <v>1.1</v>
      </c>
      <c r="I95" s="52">
        <v>0.5</v>
      </c>
      <c r="J95" s="52">
        <v>2</v>
      </c>
      <c r="K95" s="14" t="s">
        <v>148</v>
      </c>
      <c r="L95" s="14"/>
    </row>
    <row r="96" spans="1:12" s="3" customFormat="1" ht="57" customHeight="1">
      <c r="A96" s="14">
        <v>8</v>
      </c>
      <c r="B96" s="14" t="s">
        <v>273</v>
      </c>
      <c r="C96" s="14" t="s">
        <v>274</v>
      </c>
      <c r="D96" s="35" t="s">
        <v>275</v>
      </c>
      <c r="E96" s="68">
        <v>44440</v>
      </c>
      <c r="F96" s="68">
        <v>45170</v>
      </c>
      <c r="G96" s="44">
        <v>1.05</v>
      </c>
      <c r="H96" s="44">
        <v>0.7</v>
      </c>
      <c r="I96" s="44">
        <v>0.3</v>
      </c>
      <c r="J96" s="44">
        <v>3.6</v>
      </c>
      <c r="K96" s="14" t="s">
        <v>148</v>
      </c>
      <c r="L96" s="14"/>
    </row>
    <row r="97" spans="1:12" s="3" customFormat="1" ht="30" customHeight="1">
      <c r="A97" s="14"/>
      <c r="B97" s="19" t="s">
        <v>164</v>
      </c>
      <c r="C97" s="19"/>
      <c r="D97" s="35"/>
      <c r="E97" s="68"/>
      <c r="F97" s="68"/>
      <c r="G97" s="44"/>
      <c r="H97" s="44"/>
      <c r="I97" s="44"/>
      <c r="J97" s="44"/>
      <c r="K97" s="14"/>
      <c r="L97" s="14"/>
    </row>
    <row r="98" spans="1:12" s="3" customFormat="1" ht="228" customHeight="1">
      <c r="A98" s="14">
        <v>9</v>
      </c>
      <c r="B98" s="14" t="s">
        <v>276</v>
      </c>
      <c r="C98" s="14" t="s">
        <v>277</v>
      </c>
      <c r="D98" s="21" t="s">
        <v>278</v>
      </c>
      <c r="E98" s="43">
        <v>44562</v>
      </c>
      <c r="F98" s="43">
        <v>45597</v>
      </c>
      <c r="G98" s="44">
        <v>11.9</v>
      </c>
      <c r="H98" s="44">
        <v>9.7</v>
      </c>
      <c r="I98" s="44">
        <v>2</v>
      </c>
      <c r="J98" s="44">
        <v>65</v>
      </c>
      <c r="K98" s="14" t="s">
        <v>204</v>
      </c>
      <c r="L98" s="14"/>
    </row>
    <row r="99" spans="1:12" s="3" customFormat="1" ht="108" customHeight="1">
      <c r="A99" s="14">
        <v>10</v>
      </c>
      <c r="B99" s="14" t="s">
        <v>279</v>
      </c>
      <c r="C99" s="14" t="s">
        <v>280</v>
      </c>
      <c r="D99" s="21" t="s">
        <v>281</v>
      </c>
      <c r="E99" s="43">
        <v>44866</v>
      </c>
      <c r="F99" s="43">
        <v>45170</v>
      </c>
      <c r="G99" s="44">
        <v>10</v>
      </c>
      <c r="H99" s="44">
        <v>5</v>
      </c>
      <c r="I99" s="44">
        <v>4</v>
      </c>
      <c r="J99" s="44">
        <v>15</v>
      </c>
      <c r="K99" s="19" t="s">
        <v>84</v>
      </c>
      <c r="L99" s="72"/>
    </row>
    <row r="100" spans="1:12" s="3" customFormat="1" ht="30" customHeight="1">
      <c r="A100" s="14"/>
      <c r="B100" s="19" t="s">
        <v>190</v>
      </c>
      <c r="C100" s="19"/>
      <c r="D100" s="21"/>
      <c r="E100" s="43"/>
      <c r="F100" s="43"/>
      <c r="G100" s="44"/>
      <c r="H100" s="44"/>
      <c r="I100" s="44"/>
      <c r="J100" s="44"/>
      <c r="K100" s="19"/>
      <c r="L100" s="72"/>
    </row>
    <row r="101" spans="1:12" s="3" customFormat="1" ht="156.75" customHeight="1">
      <c r="A101" s="14">
        <v>11</v>
      </c>
      <c r="B101" s="14" t="s">
        <v>282</v>
      </c>
      <c r="C101" s="14" t="s">
        <v>283</v>
      </c>
      <c r="D101" s="21" t="s">
        <v>284</v>
      </c>
      <c r="E101" s="43">
        <v>44743</v>
      </c>
      <c r="F101" s="43">
        <v>45474</v>
      </c>
      <c r="G101" s="44">
        <v>5</v>
      </c>
      <c r="H101" s="44">
        <v>3</v>
      </c>
      <c r="I101" s="44">
        <v>2</v>
      </c>
      <c r="J101" s="44">
        <v>30</v>
      </c>
      <c r="K101" s="14" t="s">
        <v>204</v>
      </c>
      <c r="L101" s="14"/>
    </row>
    <row r="102" spans="1:12" s="3" customFormat="1" ht="223.5" customHeight="1">
      <c r="A102" s="14">
        <v>12</v>
      </c>
      <c r="B102" s="14" t="s">
        <v>285</v>
      </c>
      <c r="C102" s="14" t="s">
        <v>286</v>
      </c>
      <c r="D102" s="21" t="s">
        <v>287</v>
      </c>
      <c r="E102" s="43">
        <v>44621</v>
      </c>
      <c r="F102" s="43">
        <v>45627</v>
      </c>
      <c r="G102" s="44">
        <v>2</v>
      </c>
      <c r="H102" s="44">
        <v>1.5</v>
      </c>
      <c r="I102" s="44">
        <v>1</v>
      </c>
      <c r="J102" s="44">
        <v>20</v>
      </c>
      <c r="K102" s="14" t="s">
        <v>204</v>
      </c>
      <c r="L102" s="14"/>
    </row>
    <row r="103" spans="1:12" s="3" customFormat="1" ht="30" customHeight="1">
      <c r="A103" s="14"/>
      <c r="B103" s="19" t="s">
        <v>197</v>
      </c>
      <c r="C103" s="19"/>
      <c r="D103" s="21"/>
      <c r="E103" s="43"/>
      <c r="F103" s="43"/>
      <c r="G103" s="44"/>
      <c r="H103" s="44"/>
      <c r="I103" s="44"/>
      <c r="J103" s="44"/>
      <c r="K103" s="19"/>
      <c r="L103" s="14"/>
    </row>
    <row r="104" spans="1:12" s="3" customFormat="1" ht="114.75" customHeight="1">
      <c r="A104" s="14">
        <v>13</v>
      </c>
      <c r="B104" s="14" t="s">
        <v>288</v>
      </c>
      <c r="C104" s="14" t="s">
        <v>289</v>
      </c>
      <c r="D104" s="21" t="s">
        <v>290</v>
      </c>
      <c r="E104" s="14" t="s">
        <v>291</v>
      </c>
      <c r="F104" s="69">
        <v>45627</v>
      </c>
      <c r="G104" s="44">
        <v>5</v>
      </c>
      <c r="H104" s="44">
        <v>3</v>
      </c>
      <c r="I104" s="44">
        <v>2</v>
      </c>
      <c r="J104" s="44">
        <v>55</v>
      </c>
      <c r="K104" s="19" t="s">
        <v>29</v>
      </c>
      <c r="L104" s="14"/>
    </row>
    <row r="105" spans="1:12" s="3" customFormat="1" ht="99" customHeight="1">
      <c r="A105" s="14">
        <v>14</v>
      </c>
      <c r="B105" s="14" t="s">
        <v>292</v>
      </c>
      <c r="C105" s="14" t="s">
        <v>293</v>
      </c>
      <c r="D105" s="21" t="s">
        <v>294</v>
      </c>
      <c r="E105" s="43">
        <v>44743</v>
      </c>
      <c r="F105" s="43">
        <v>45352</v>
      </c>
      <c r="G105" s="44">
        <v>2</v>
      </c>
      <c r="H105" s="44">
        <v>1.6</v>
      </c>
      <c r="I105" s="44">
        <v>1.6</v>
      </c>
      <c r="J105" s="44">
        <v>10</v>
      </c>
      <c r="K105" s="19" t="s">
        <v>29</v>
      </c>
      <c r="L105" s="63"/>
    </row>
    <row r="106" spans="1:12" s="3" customFormat="1" ht="30" customHeight="1">
      <c r="A106" s="14"/>
      <c r="B106" s="19" t="s">
        <v>220</v>
      </c>
      <c r="C106" s="19"/>
      <c r="D106" s="21"/>
      <c r="E106" s="43"/>
      <c r="F106" s="43"/>
      <c r="G106" s="44"/>
      <c r="H106" s="44"/>
      <c r="I106" s="46"/>
      <c r="J106" s="46"/>
      <c r="K106" s="19"/>
      <c r="L106" s="63"/>
    </row>
    <row r="107" spans="1:12" s="3" customFormat="1" ht="118.5" customHeight="1">
      <c r="A107" s="14">
        <v>15</v>
      </c>
      <c r="B107" s="14" t="s">
        <v>295</v>
      </c>
      <c r="C107" s="14" t="s">
        <v>296</v>
      </c>
      <c r="D107" s="21" t="s">
        <v>297</v>
      </c>
      <c r="E107" s="43">
        <v>44896</v>
      </c>
      <c r="F107" s="43">
        <v>45992</v>
      </c>
      <c r="G107" s="44">
        <v>4</v>
      </c>
      <c r="H107" s="44">
        <v>2.5</v>
      </c>
      <c r="I107" s="46">
        <v>0.5</v>
      </c>
      <c r="J107" s="73">
        <v>5</v>
      </c>
      <c r="K107" s="70" t="s">
        <v>49</v>
      </c>
      <c r="L107" s="71"/>
    </row>
    <row r="108" spans="1:12" s="3" customFormat="1" ht="30" customHeight="1">
      <c r="A108" s="14"/>
      <c r="B108" s="19" t="s">
        <v>233</v>
      </c>
      <c r="C108" s="19"/>
      <c r="D108" s="21"/>
      <c r="E108" s="43"/>
      <c r="F108" s="43"/>
      <c r="G108" s="44"/>
      <c r="H108" s="44"/>
      <c r="I108" s="46"/>
      <c r="J108" s="73"/>
      <c r="K108" s="70"/>
      <c r="L108" s="71"/>
    </row>
    <row r="109" spans="1:12" s="3" customFormat="1" ht="115.5" customHeight="1">
      <c r="A109" s="14">
        <v>16</v>
      </c>
      <c r="B109" s="14" t="s">
        <v>298</v>
      </c>
      <c r="C109" s="14" t="s">
        <v>299</v>
      </c>
      <c r="D109" s="21" t="s">
        <v>300</v>
      </c>
      <c r="E109" s="43">
        <v>44197</v>
      </c>
      <c r="F109" s="43">
        <v>45261</v>
      </c>
      <c r="G109" s="44">
        <v>1.69</v>
      </c>
      <c r="H109" s="44">
        <v>1.58</v>
      </c>
      <c r="I109" s="44">
        <v>0.89</v>
      </c>
      <c r="J109" s="44">
        <v>2.89</v>
      </c>
      <c r="K109" s="19" t="s">
        <v>84</v>
      </c>
      <c r="L109" s="14"/>
    </row>
    <row r="110" spans="1:12" s="3" customFormat="1" ht="129.75" customHeight="1">
      <c r="A110" s="14">
        <v>17</v>
      </c>
      <c r="B110" s="19" t="s">
        <v>301</v>
      </c>
      <c r="C110" s="19" t="s">
        <v>302</v>
      </c>
      <c r="D110" s="25" t="s">
        <v>303</v>
      </c>
      <c r="E110" s="51">
        <v>44593</v>
      </c>
      <c r="F110" s="51">
        <v>45444</v>
      </c>
      <c r="G110" s="46">
        <v>1.1114</v>
      </c>
      <c r="H110" s="46">
        <v>1.1114</v>
      </c>
      <c r="I110" s="46">
        <v>0.5</v>
      </c>
      <c r="J110" s="46">
        <v>3</v>
      </c>
      <c r="K110" s="19" t="s">
        <v>40</v>
      </c>
      <c r="L110" s="63"/>
    </row>
    <row r="111" spans="1:12" s="3" customFormat="1" ht="30" customHeight="1">
      <c r="A111" s="14"/>
      <c r="B111" s="19" t="s">
        <v>304</v>
      </c>
      <c r="C111" s="19"/>
      <c r="D111" s="25"/>
      <c r="E111" s="51"/>
      <c r="F111" s="51"/>
      <c r="G111" s="46"/>
      <c r="H111" s="46"/>
      <c r="I111" s="46"/>
      <c r="J111" s="46"/>
      <c r="K111" s="19"/>
      <c r="L111" s="63"/>
    </row>
    <row r="112" spans="1:12" s="3" customFormat="1" ht="288.75" customHeight="1">
      <c r="A112" s="14">
        <v>18</v>
      </c>
      <c r="B112" s="14" t="s">
        <v>305</v>
      </c>
      <c r="C112" s="14" t="s">
        <v>306</v>
      </c>
      <c r="D112" s="21" t="s">
        <v>307</v>
      </c>
      <c r="E112" s="43">
        <v>44774</v>
      </c>
      <c r="F112" s="43">
        <v>45627</v>
      </c>
      <c r="G112" s="44">
        <v>5</v>
      </c>
      <c r="H112" s="44">
        <v>3</v>
      </c>
      <c r="I112" s="44">
        <v>1</v>
      </c>
      <c r="J112" s="44">
        <v>5</v>
      </c>
      <c r="K112" s="14" t="s">
        <v>148</v>
      </c>
      <c r="L112" s="14"/>
    </row>
  </sheetData>
  <sheetProtection/>
  <autoFilter ref="A4:M112"/>
  <mergeCells count="27">
    <mergeCell ref="A1:B1"/>
    <mergeCell ref="A2:L2"/>
    <mergeCell ref="B3:C3"/>
    <mergeCell ref="J3:L3"/>
    <mergeCell ref="B5:C5"/>
    <mergeCell ref="B6:C6"/>
    <mergeCell ref="B7:C7"/>
    <mergeCell ref="B14:C14"/>
    <mergeCell ref="B26:C26"/>
    <mergeCell ref="B31:C31"/>
    <mergeCell ref="B53:C53"/>
    <mergeCell ref="B59:C59"/>
    <mergeCell ref="B62:C62"/>
    <mergeCell ref="B65:C65"/>
    <mergeCell ref="B73:C73"/>
    <mergeCell ref="B78:C78"/>
    <mergeCell ref="B82:C82"/>
    <mergeCell ref="B85:C85"/>
    <mergeCell ref="B86:C86"/>
    <mergeCell ref="B89:C89"/>
    <mergeCell ref="B91:C91"/>
    <mergeCell ref="B97:C97"/>
    <mergeCell ref="B100:C100"/>
    <mergeCell ref="B103:C103"/>
    <mergeCell ref="B106:C106"/>
    <mergeCell ref="B108:C108"/>
    <mergeCell ref="B111:C111"/>
  </mergeCells>
  <dataValidations count="14">
    <dataValidation allowBlank="1" showInputMessage="1" showErrorMessage="1" prompt="单位为吨标准煤" sqref="H71 I71"/>
    <dataValidation allowBlank="1" showInputMessage="1" showErrorMessage="1" promptTitle="填报说明" prompt="总投资要求1亿元以上" sqref="G8 G9 G10 G11 G12 G17 G20 G21 G22 G23 G26 G29 G33 G34 H34 I34 G35 G37 G38 G39 G40 G41 G42 G43 G44 G45 G46 G47 G48 G49 G50 G51 G52 G53 G54 G55 G56 G57 G58 G59 G60 G61 G62 G72 G73 G74 G75 G76 G77 G78 G82 G84 G88 G89 G90 G91 G92 G93 G94 G101 G102 G103 G104 G105 G106 G107 G108 G109 G110 G111 G18:G19 G24:G25 G27:G28 G79:G81"/>
    <dataValidation allowBlank="1" showInputMessage="1" showErrorMessage="1" promptTitle="填报说明" prompt="请按照项目备案（核准）名称填写，不能少字、多字、增加空格等" sqref="C8 C9 C13 C14 C15 C16 C17 C20 C21 C22 C26 C29 C30 C31 C32 C33 C35 C36 C37 C41 C42 C43 C47 C48 C52 C53 C54 C55 C56 C57 C58 C59 C60 C61 C62 C63 C64 C65 C66 C67 C70 C71 C72 C73 C74 C75 C76 C77 C78 C82 C83 C88 C89 C90 C91 C92 C93 C94 C97 C100 C101 C102 C103 C104 C105 C106 C107 C108 C109 C110 C111 C10:C12 C18:C19 C23:C25 C27:C28 C38:C40 C44:C46 C49:C51 C79:C81 C95:C96 C98:C99"/>
    <dataValidation allowBlank="1" showInputMessage="1" showErrorMessage="1" promptTitle="填报说明" prompt="未尽事宜请在此栏说明" sqref="L8 L9 L10 L11 L12 L13 L14 L15 L16 L17 L20 L21 L22 L23 L26 L29 L33 L34 L35 L36 L43 J48 J49 J50 J51 J52 J53 J54 L57 L58 L59 L60 L61 L62 L63 L64 L65 L66 L67 L70 L71 L72 L73 L74 L76 L77 L78 L87 L90 L91 J93 L95 L96 L97 L101 L102 L103 L104 L105 L106 L107 L108 L109 L110 L111 L18:L19 L24:L25 L27:L28 L68:L69"/>
    <dataValidation allowBlank="1" showInputMessage="1" showErrorMessage="1" promptTitle="填报说明" prompt="时间格式为：XXXX年X月" sqref="E8:F8 E9:F9 E10:F10 E11:F11 E12 F12 E17:F17 E18:F18 E19:F19 E20:F20 E21:F21 E22:F22 E23 F23 E24 F24 E25:F25 E26:F26 E27:F27 E28:F28 E29:F29 E33 F33 F34 E37:F37 E38 F38 E39 F39 E40 F40 E41 F41 E42 F42 E43 F43 E44:F44 E45:F45 E55:F55 E56:F56 E57:F57 E58:F58 E59:F59 E60:F60 E61:F61 E62:F62 E72:F72 E73:F73 E74:F74 E75:F75 E76:F76 E77:F77 E78:F78 E82:F82 E88 F88 E89 F89 E90:F90 E91:F91 E92 F92 E94:F94 E101:F101 E102:F102 E103:F103 E104:F104 E105:F105 E106:F106 E107:F107 E108:F108 E109:F109 E110:F110 E111:F111 E79:F81"/>
    <dataValidation allowBlank="1" showInputMessage="1" showErrorMessage="1" promptTitle="填报说明" prompt="需为在广西注册登记的企业" sqref="B8 B9 B10 B11 B12 B17 B20 B21 B22 B23 B26 B29 B33 C34 B35 B37 B39 B40 B41 B43 B44 B45 B46 B47 B48 B49 B50 B51 B52 B53 B54 B55 B58 B59 B60 B61 B62 B72 B73 B74 B76 B77 B78 B82 B83 B88 B89 B90 B91 B93 B101 B102 B103 B104 B105 B106 B107 B108 B109 B110 B111 B18:B19 B24:B25 B27:B28 B79:B81"/>
    <dataValidation allowBlank="1" showInputMessage="1" showErrorMessage="1" promptTitle="填报说明" prompt="若为百亿投资项目要求固投不低于总投资的70%" sqref="H8 I8 H9 I9 H10 I10 H11 I11 H12 I12 H17 I17 H20 I20 H21 I21 H22 I22 H23 I23 H26 I26 H29 I29 H33 I33 H35 I35 H37 I37 H38 I38 H39 I39 H40 I40 H41 I41 H42 I42 H43 I43 H44 I44 H45 I45 H46 I46 H47 I47 H48 I48 H49 I49 H50 I50 H51 I51 H52 I52 H53 I53 H54 I54 H55 I55 H56 I56 H57 I57 H58 I58 H59 I59 H60 I60 H61 I61 H62 I62 H72 I72 H73 I73 H74 I74 H75 I75 H76 I76 H77 I77 H78 I78 H82 I82 H84 I84 H88 I88"/>
    <dataValidation allowBlank="1" showInputMessage="1" showErrorMessage="1" promptTitle="填报说明" prompt="若为百亿投资项目要求固投不低于总投资的70%" sqref="H89 I89 H90 I90 H91 I91 H92 I92 H93 I93 H94 I94 H101 I101 H102 I102 H103 I103 H104 I104 H105 I105 H106 I106 H107 I107 H108 I108 H109 I109 H110 I110 H111 I111 H18:H19 H24:H25 H27:H28 H79:H81 I18:I19 I24:I25 I27:I28 I79:I81"/>
    <dataValidation allowBlank="1" showInputMessage="1" showErrorMessage="1" promptTitle="填报说明" prompt="单位为亿元" sqref="J8 K8 J9 K9 J10 K10 J11 K11 J12 K12 K13 K14 K15 J17 K18 J20 J21 J22 J23 K23 K24 K25 J26 K26 J29 K30 K31 K32 J34 J35 K35 J36 K36 J37 K37 J38 K38 J39 J40 J41 J42 J43 K43 J44 K44 J45 J46 K47 K52 K53 K54 J55 K55 J56 K56 J57 K57 J58 K58 J59 K59 J60 K60 J61 K61 J62 K62 K65 J70 K70 K71 J72 K72 J73 K73 J74 K74 J75 K75 J76 J77 J78 K78 K79 K82 K83 J84 K84 J87 K87 J88 K88 J89 K89 J90 K90 J91 K91 K92 K93"/>
    <dataValidation allowBlank="1" showInputMessage="1" showErrorMessage="1" promptTitle="填报说明" prompt="单位为亿元" sqref="J94 K94 K97 K100 J101 K101 J102 K102 J103 K103 J104 K104 J105 K105 J106 K106 J107 K107 J108 K108 J109 K109 J110 K110 J111 K111 K112 J18:J19 J24:J25 J27:J28 J68:J69 K16:K17 K19:K22 K27:K29 K33:K34 K39:K40 K41:K42 K45:K46 K48:K49 K50:K51 K63:K64 K66:K67 K68:K69 K76:K77 K80:K81 K95:K96 K98:K99"/>
    <dataValidation type="decimal" operator="greaterThan" allowBlank="1" showInputMessage="1" showErrorMessage="1" prompt="单位为亿元" errorTitle="投资应超过1亿元" sqref="G71 G87:H87 I87 I68:I69 G68:H69">
      <formula1>1</formula1>
    </dataValidation>
    <dataValidation type="date" allowBlank="1" showInputMessage="1" showErrorMessage="1" prompt="日期格式为：XXXX年X月" errorTitle="项目建设期不超过3年" sqref="F47 E48 F48 E49:F49 E50 F50 E51 F51 F52 F53 E54 F54 E71:F71 E87:F87 E93 F93 E68:F69">
      <formula1>44927</formula1>
      <formula2>46022</formula2>
    </dataValidation>
    <dataValidation allowBlank="1" showInputMessage="1" showErrorMessage="1" promptTitle="填报说明" prompt="项目所在地列明项目单位所在的县（市、区）" sqref="E34"/>
    <dataValidation type="date" showInputMessage="1" showErrorMessage="1" prompt="日期格式为：XXXX年X月" errorTitle="项目建设期不超过3年" sqref="E47 E52 E53">
      <formula1>44562</formula1>
      <formula2>45657</formula2>
    </dataValidation>
  </dataValidations>
  <printOptions horizontalCentered="1"/>
  <pageMargins left="0.39305555555555555" right="0.39305555555555555" top="0.39305555555555555" bottom="0.39305555555555555" header="0.30277777777777776" footer="0.19652777777777777"/>
  <pageSetup fitToHeight="0" horizontalDpi="600" verticalDpi="600" orientation="landscape" paperSize="9" scale="90"/>
  <headerFooter alignWithMargins="0">
    <oddFooter>&amp;C第 &amp;P 页，共 &amp;N 页</oddFooter>
  </headerFooter>
  <rowBreaks count="3" manualBreakCount="3">
    <brk id="57" max="11" man="1"/>
    <brk id="63" max="11" man="1"/>
    <brk id="112" max="255" man="1"/>
  </rowBreaks>
  <ignoredErrors>
    <ignoredError sqref="D23 D69"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gxw_tzc</dc:creator>
  <cp:keywords/>
  <dc:description/>
  <cp:lastModifiedBy>gxxc</cp:lastModifiedBy>
  <cp:lastPrinted>2017-11-05T09:57:47Z</cp:lastPrinted>
  <dcterms:created xsi:type="dcterms:W3CDTF">2008-12-19T13:33:16Z</dcterms:created>
  <dcterms:modified xsi:type="dcterms:W3CDTF">2023-12-21T16:07:23Z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F3C3B483993EDCF035448265D81B2458</vt:lpwstr>
  </property>
  <property fmtid="{D5CDD505-2E9C-101B-9397-08002B2CF9AE}" pid="4" name="KSOReadingLayo">
    <vt:bool>true</vt:bool>
  </property>
  <property fmtid="{D5CDD505-2E9C-101B-9397-08002B2CF9AE}" pid="5" name="퀀_generated_2.-2147483648">
    <vt:i4>2052</vt:i4>
  </property>
</Properties>
</file>