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120" windowWidth="28800" windowHeight="12465"/>
  </bookViews>
  <sheets>
    <sheet name="瞪羚奖补" sheetId="1" r:id="rId1"/>
  </sheets>
  <definedNames>
    <definedName name="_xlnm.Print_Titles" localSheetId="0">瞪羚奖补!$4:$5</definedName>
  </definedNames>
  <calcPr calcId="145621" refMode="R1C1"/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J6" i="1"/>
  <c r="I6" i="1"/>
  <c r="H6" i="1" s="1"/>
</calcChain>
</file>

<file path=xl/sharedStrings.xml><?xml version="1.0" encoding="utf-8"?>
<sst xmlns="http://schemas.openxmlformats.org/spreadsheetml/2006/main" count="136" uniqueCount="106">
  <si>
    <r>
      <rPr>
        <sz val="16"/>
        <color indexed="8"/>
        <rFont val="黑体"/>
        <family val="2"/>
        <charset val="134"/>
      </rPr>
      <t>附件</t>
    </r>
    <r>
      <rPr>
        <sz val="16"/>
        <color theme="1"/>
        <rFont val="Times New Roman"/>
        <family val="2"/>
      </rPr>
      <t>2</t>
    </r>
  </si>
  <si>
    <r>
      <rPr>
        <sz val="11"/>
        <color indexed="8"/>
        <rFont val="黑体"/>
        <family val="2"/>
        <charset val="134"/>
      </rPr>
      <t>序号</t>
    </r>
  </si>
  <si>
    <r>
      <rPr>
        <sz val="11"/>
        <color indexed="8"/>
        <rFont val="黑体"/>
        <family val="2"/>
        <charset val="134"/>
      </rPr>
      <t>企业属地</t>
    </r>
    <r>
      <rPr>
        <sz val="11"/>
        <color theme="1"/>
        <rFont val="Times New Roman"/>
        <family val="2"/>
      </rPr>
      <t xml:space="preserve">
</t>
    </r>
    <r>
      <rPr>
        <sz val="11"/>
        <color indexed="8"/>
        <rFont val="黑体"/>
        <family val="2"/>
        <charset val="134"/>
      </rPr>
      <t>（设区市）</t>
    </r>
  </si>
  <si>
    <r>
      <rPr>
        <sz val="11"/>
        <color indexed="8"/>
        <rFont val="黑体"/>
        <family val="2"/>
        <charset val="134"/>
      </rPr>
      <t>企业名称</t>
    </r>
  </si>
  <si>
    <r>
      <rPr>
        <sz val="11"/>
        <color indexed="8"/>
        <rFont val="黑体"/>
        <family val="2"/>
        <charset val="134"/>
      </rPr>
      <t>统一社会信用代码</t>
    </r>
    <r>
      <rPr>
        <sz val="11"/>
        <color theme="1"/>
        <rFont val="Times New Roman"/>
        <family val="2"/>
      </rPr>
      <t xml:space="preserve">
</t>
    </r>
    <r>
      <rPr>
        <sz val="11"/>
        <color indexed="8"/>
        <rFont val="黑体"/>
        <family val="2"/>
        <charset val="134"/>
      </rPr>
      <t>（组织机构代码）</t>
    </r>
  </si>
  <si>
    <r>
      <rPr>
        <sz val="11"/>
        <color theme="1"/>
        <rFont val="Times New Roman"/>
        <family val="2"/>
      </rPr>
      <t>2021</t>
    </r>
    <r>
      <rPr>
        <sz val="11"/>
        <color indexed="8"/>
        <rFont val="黑体"/>
        <family val="2"/>
        <charset val="134"/>
      </rPr>
      <t>年度研发费用</t>
    </r>
    <r>
      <rPr>
        <sz val="11"/>
        <color theme="1"/>
        <rFont val="Times New Roman"/>
        <family val="2"/>
      </rPr>
      <t xml:space="preserve">
</t>
    </r>
    <r>
      <rPr>
        <sz val="11"/>
        <color indexed="8"/>
        <rFont val="黑体"/>
        <family val="2"/>
        <charset val="134"/>
      </rPr>
      <t>（元）</t>
    </r>
  </si>
  <si>
    <r>
      <rPr>
        <sz val="11"/>
        <color indexed="8"/>
        <rFont val="黑体"/>
        <family val="2"/>
        <charset val="134"/>
      </rPr>
      <t>新增研发费用</t>
    </r>
    <r>
      <rPr>
        <sz val="11"/>
        <color theme="1"/>
        <rFont val="Times New Roman"/>
        <family val="2"/>
      </rPr>
      <t xml:space="preserve">
</t>
    </r>
    <r>
      <rPr>
        <sz val="11"/>
        <color indexed="8"/>
        <rFont val="黑体"/>
        <family val="2"/>
        <charset val="134"/>
      </rPr>
      <t>（元）</t>
    </r>
  </si>
  <si>
    <r>
      <rPr>
        <sz val="11"/>
        <color indexed="8"/>
        <rFont val="黑体"/>
        <family val="2"/>
        <charset val="134"/>
      </rPr>
      <t>奖补比例</t>
    </r>
    <r>
      <rPr>
        <sz val="11"/>
        <color theme="1"/>
        <rFont val="Times New Roman"/>
        <family val="2"/>
      </rPr>
      <t xml:space="preserve">
</t>
    </r>
    <r>
      <rPr>
        <sz val="11"/>
        <color indexed="8"/>
        <rFont val="黑体"/>
        <family val="2"/>
        <charset val="134"/>
      </rPr>
      <t>（</t>
    </r>
    <r>
      <rPr>
        <sz val="11"/>
        <color theme="1"/>
        <rFont val="Times New Roman"/>
        <family val="2"/>
      </rPr>
      <t>%</t>
    </r>
    <r>
      <rPr>
        <sz val="11"/>
        <color indexed="8"/>
        <rFont val="黑体"/>
        <family val="2"/>
        <charset val="134"/>
      </rPr>
      <t>）</t>
    </r>
  </si>
  <si>
    <r>
      <rPr>
        <sz val="11"/>
        <color indexed="8"/>
        <rFont val="黑体"/>
        <family val="2"/>
        <charset val="134"/>
      </rPr>
      <t>奖补金额（元）</t>
    </r>
  </si>
  <si>
    <r>
      <rPr>
        <sz val="11"/>
        <color indexed="8"/>
        <rFont val="黑体"/>
        <family val="2"/>
        <charset val="134"/>
      </rPr>
      <t>备注</t>
    </r>
  </si>
  <si>
    <r>
      <rPr>
        <sz val="11"/>
        <color indexed="8"/>
        <rFont val="黑体"/>
        <family val="2"/>
        <charset val="134"/>
      </rPr>
      <t>合计</t>
    </r>
    <r>
      <rPr>
        <sz val="11"/>
        <color theme="1"/>
        <rFont val="Times New Roman"/>
        <family val="2"/>
      </rPr>
      <t xml:space="preserve">
</t>
    </r>
    <r>
      <rPr>
        <sz val="11"/>
        <color indexed="8"/>
        <rFont val="黑体"/>
        <family val="2"/>
        <charset val="134"/>
      </rPr>
      <t>（</t>
    </r>
    <r>
      <rPr>
        <sz val="11"/>
        <color theme="1"/>
        <rFont val="Times New Roman"/>
        <family val="2"/>
      </rPr>
      <t>A</t>
    </r>
    <r>
      <rPr>
        <sz val="11"/>
        <color indexed="8"/>
        <rFont val="黑体"/>
        <family val="2"/>
        <charset val="134"/>
      </rPr>
      <t>）</t>
    </r>
    <r>
      <rPr>
        <sz val="11"/>
        <color theme="1"/>
        <rFont val="Times New Roman"/>
        <family val="2"/>
      </rPr>
      <t>=</t>
    </r>
    <r>
      <rPr>
        <sz val="11"/>
        <color indexed="8"/>
        <rFont val="黑体"/>
        <family val="2"/>
        <charset val="134"/>
      </rPr>
      <t>（</t>
    </r>
    <r>
      <rPr>
        <sz val="11"/>
        <color theme="1"/>
        <rFont val="Times New Roman"/>
        <family val="2"/>
      </rPr>
      <t>B</t>
    </r>
    <r>
      <rPr>
        <sz val="11"/>
        <color indexed="8"/>
        <rFont val="黑体"/>
        <family val="2"/>
        <charset val="134"/>
      </rPr>
      <t>）</t>
    </r>
    <r>
      <rPr>
        <sz val="11"/>
        <color theme="1"/>
        <rFont val="Times New Roman"/>
        <family val="2"/>
      </rPr>
      <t>-C</t>
    </r>
    <r>
      <rPr>
        <sz val="11"/>
        <color indexed="8"/>
        <rFont val="黑体"/>
        <family val="2"/>
        <charset val="134"/>
      </rPr>
      <t>）</t>
    </r>
  </si>
  <si>
    <r>
      <rPr>
        <sz val="11"/>
        <color indexed="8"/>
        <rFont val="黑体"/>
        <family val="2"/>
        <charset val="134"/>
      </rPr>
      <t>瞪羚奖补金额</t>
    </r>
    <r>
      <rPr>
        <sz val="11"/>
        <color theme="1"/>
        <rFont val="Times New Roman"/>
        <family val="2"/>
      </rPr>
      <t xml:space="preserve">
</t>
    </r>
    <r>
      <rPr>
        <sz val="11"/>
        <color indexed="8"/>
        <rFont val="黑体"/>
        <family val="2"/>
        <charset val="134"/>
      </rPr>
      <t>（</t>
    </r>
    <r>
      <rPr>
        <sz val="11"/>
        <color theme="1"/>
        <rFont val="Times New Roman"/>
        <family val="2"/>
      </rPr>
      <t>B</t>
    </r>
    <r>
      <rPr>
        <sz val="11"/>
        <color indexed="8"/>
        <rFont val="黑体"/>
        <family val="2"/>
        <charset val="134"/>
      </rPr>
      <t>）</t>
    </r>
  </si>
  <si>
    <r>
      <rPr>
        <sz val="11"/>
        <color indexed="8"/>
        <rFont val="黑体"/>
        <family val="2"/>
        <charset val="134"/>
      </rPr>
      <t>核减金额</t>
    </r>
    <r>
      <rPr>
        <sz val="11"/>
        <color theme="1"/>
        <rFont val="Times New Roman"/>
        <family val="2"/>
      </rPr>
      <t xml:space="preserve">
</t>
    </r>
    <r>
      <rPr>
        <sz val="11"/>
        <color indexed="8"/>
        <rFont val="黑体"/>
        <family val="2"/>
        <charset val="134"/>
      </rPr>
      <t>（</t>
    </r>
    <r>
      <rPr>
        <sz val="11"/>
        <color theme="1"/>
        <rFont val="Times New Roman"/>
        <family val="2"/>
      </rPr>
      <t>C</t>
    </r>
    <r>
      <rPr>
        <sz val="11"/>
        <color indexed="8"/>
        <rFont val="黑体"/>
        <family val="2"/>
        <charset val="134"/>
      </rPr>
      <t>）</t>
    </r>
  </si>
  <si>
    <t>汇总数</t>
  </si>
  <si>
    <t>奖补金额按取整拨付。</t>
  </si>
  <si>
    <t>南宁市</t>
  </si>
  <si>
    <t>捷佳润科技集团股份有限公司</t>
  </si>
  <si>
    <t>914501006777043760</t>
  </si>
  <si>
    <t>广西南宁维一防腐科技有限公司</t>
  </si>
  <si>
    <t>91450102097345709H</t>
  </si>
  <si>
    <t>广西春茂电气自动化工程有限公司</t>
  </si>
  <si>
    <t>91450100747988061K</t>
  </si>
  <si>
    <t>广西白云山盈康药业有限公司</t>
  </si>
  <si>
    <t>91450100198285186F</t>
  </si>
  <si>
    <t>广西交投科技有限公司</t>
  </si>
  <si>
    <t>914501005667804561</t>
  </si>
  <si>
    <t>广西英伦信息技术股份有限公司</t>
  </si>
  <si>
    <t>914501007884062324</t>
  </si>
  <si>
    <t>南宁市安和机械设备有限公司</t>
  </si>
  <si>
    <t>914501000595132490</t>
  </si>
  <si>
    <t>广西瑞宇建筑科技有限公司</t>
  </si>
  <si>
    <t>91450100788425871F</t>
  </si>
  <si>
    <t>云宝宝大数据产业发展有限责任公司</t>
  </si>
  <si>
    <t>91450100MA5L248246</t>
  </si>
  <si>
    <t>广西宝添环保材料有限公司</t>
  </si>
  <si>
    <t>914501030527338043</t>
  </si>
  <si>
    <t>广西博环环境咨询服务有限公司</t>
  </si>
  <si>
    <t>91450100MA5KAJBR16</t>
  </si>
  <si>
    <t>广西梯度科技股份有限公司</t>
  </si>
  <si>
    <t>91430100MA4L3KL165</t>
  </si>
  <si>
    <t>广西多得乐生物科技有限公司</t>
  </si>
  <si>
    <t>91450100675002055W</t>
  </si>
  <si>
    <t>柳州市</t>
  </si>
  <si>
    <t>柳州沪信汽车科技有限公司</t>
  </si>
  <si>
    <t>9145020006887808X2</t>
  </si>
  <si>
    <t>柳州豪姆机械有限公司</t>
  </si>
  <si>
    <t>91450221662122920D</t>
  </si>
  <si>
    <t>柳州市桥厦科技发展有限公司</t>
  </si>
  <si>
    <t>91450221751210439D</t>
  </si>
  <si>
    <t>柳州易舟汽车空调有限公司</t>
  </si>
  <si>
    <t>914502007852002049</t>
  </si>
  <si>
    <t>柳州市豪杰特化工机械有限责任公司</t>
  </si>
  <si>
    <t>914502007565355317</t>
  </si>
  <si>
    <t>柳州泰姆预应力机械有限公司</t>
  </si>
  <si>
    <t>91450200788429653A</t>
  </si>
  <si>
    <t>广西飞熊科技有限公司</t>
  </si>
  <si>
    <t>91450202MA5KD18M98</t>
  </si>
  <si>
    <t>柳州达迪通信技术股份有限公司</t>
  </si>
  <si>
    <t>91450200619372967N</t>
  </si>
  <si>
    <t>柳州桂桥缆索有限公司</t>
  </si>
  <si>
    <t>91450221561570433C</t>
  </si>
  <si>
    <t>桂林市</t>
  </si>
  <si>
    <t>桂林云璟科技有限公司</t>
  </si>
  <si>
    <t>91450300MA5L0TMF7G</t>
  </si>
  <si>
    <t>广西桂林锐徳检测认证技术有限公司</t>
  </si>
  <si>
    <t>91450322330814963J</t>
  </si>
  <si>
    <t>桂林华越环保科技有限公司</t>
  </si>
  <si>
    <t>91450300559407362P</t>
  </si>
  <si>
    <t>桂林中昊力创机电设备有限公司</t>
  </si>
  <si>
    <t>91450300669729426Q</t>
  </si>
  <si>
    <t>桂林星辰科技股份有限公司</t>
  </si>
  <si>
    <t>91450300680135813W</t>
  </si>
  <si>
    <t>桂林五环电器制造有限公司</t>
  </si>
  <si>
    <t>914503002826607514</t>
  </si>
  <si>
    <t>贵港市</t>
  </si>
  <si>
    <t>广西达庆生物科技有限公司</t>
  </si>
  <si>
    <t>91450800322630101E</t>
  </si>
  <si>
    <t>广西贵港雅达科技有限公司</t>
  </si>
  <si>
    <t>91450800MA5LAQ3XXM</t>
  </si>
  <si>
    <t>广西继禹环保科技有限公司</t>
  </si>
  <si>
    <t>91450800MA5KYDQY9Q</t>
  </si>
  <si>
    <t>梧州市</t>
  </si>
  <si>
    <t>广西车便捷数字科技股份有限公司</t>
  </si>
  <si>
    <t>914504003307547969</t>
  </si>
  <si>
    <t>北海市</t>
  </si>
  <si>
    <t>北海市天硌打印耗材有限公司</t>
  </si>
  <si>
    <t>91450500330709645X</t>
  </si>
  <si>
    <t>广西瑞顺建材有限公司</t>
  </si>
  <si>
    <t>914505003403974705</t>
  </si>
  <si>
    <t>防城港市</t>
  </si>
  <si>
    <t>广西庚源香料有限责任公司</t>
  </si>
  <si>
    <t>91450600310187181A</t>
  </si>
  <si>
    <t>百色市</t>
  </si>
  <si>
    <t>广西万仕智稀贵金属科技有限公司</t>
  </si>
  <si>
    <t>91451021L077408059</t>
  </si>
  <si>
    <t>崇左市</t>
  </si>
  <si>
    <t>广西鼎弘树脂有限公司</t>
  </si>
  <si>
    <t>9145140057456434XB</t>
  </si>
  <si>
    <t>广西高通食品科技有限公司</t>
  </si>
  <si>
    <t>914502217738735599</t>
  </si>
  <si>
    <t>钦州市</t>
  </si>
  <si>
    <t>广西凯兴创新科技有限公司</t>
  </si>
  <si>
    <t>91450700588634134T</t>
  </si>
  <si>
    <t>柳州市旭平首饰有限公司</t>
  </si>
  <si>
    <t>91450223593228173A</t>
  </si>
  <si>
    <t>第一批激励企业加大研发经费投入财政奖补企业情况表（瞪羚奖补）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</si>
</sst>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  <numFmt numFmtId="178" formatCode="0.00_ "/>
    <numFmt numFmtId="179" formatCode="_ &quot;￥&quot;* #,##0.00_ ;_ &quot;￥&quot;* \-#,##0.00_ ;_ &quot;￥&quot;* &quot;-&quot;??_ ;_ @_ "/>
    <numFmt numFmtId="180" formatCode="0.00;[Red]0.00"/>
    <numFmt numFmtId="181" formatCode="_ &quot;￥&quot;* #,##0_ ;_ &quot;￥&quot;* \-#,##0_ ;_ &quot;￥&quot;* &quot;-&quot;_ ;_ @_ "/>
  </numFmts>
  <fonts count="32" x14ac:knownFonts="1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theme="1"/>
      <name val="微软雅黑"/>
      <family val="2"/>
      <charset val="134"/>
    </font>
    <font>
      <sz val="16"/>
      <color theme="1"/>
      <name val="Times New Roman"/>
      <family val="2"/>
    </font>
    <font>
      <sz val="22"/>
      <color theme="1"/>
      <name val="方正小标宋简体"/>
      <family val="2"/>
      <charset val="134"/>
    </font>
    <font>
      <sz val="11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宋体"/>
      <family val="2"/>
      <charset val="134"/>
    </font>
    <font>
      <b/>
      <sz val="11"/>
      <color theme="1"/>
      <name val="Times New Roman"/>
      <family val="2"/>
    </font>
    <font>
      <sz val="11"/>
      <color theme="1"/>
      <name val="宋体"/>
      <family val="2"/>
      <charset val="134"/>
    </font>
    <font>
      <sz val="11"/>
      <color theme="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u/>
      <sz val="11"/>
      <color rgb="FF0000FF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u/>
      <sz val="11"/>
      <color rgb="FF80008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6"/>
      <color indexed="8"/>
      <name val="黑体"/>
      <family val="2"/>
      <charset val="134"/>
    </font>
    <font>
      <sz val="11"/>
      <color indexed="8"/>
      <name val="黑体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8229926450392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5961485641044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0" fillId="0" borderId="0"/>
    <xf numFmtId="0" fontId="10" fillId="2" borderId="0" applyNumberFormat="0" applyBorder="0" applyProtection="0"/>
    <xf numFmtId="0" fontId="30" fillId="3" borderId="0" applyNumberFormat="0" applyBorder="0" applyProtection="0"/>
    <xf numFmtId="0" fontId="17" fillId="4" borderId="1" applyNumberFormat="0" applyProtection="0"/>
    <xf numFmtId="0" fontId="18" fillId="5" borderId="2" applyNumberFormat="0" applyProtection="0"/>
    <xf numFmtId="0" fontId="14" fillId="6" borderId="0" applyNumberFormat="0" applyBorder="0" applyProtection="0"/>
    <xf numFmtId="0" fontId="20" fillId="0" borderId="3" applyNumberFormat="0" applyFill="0" applyProtection="0"/>
    <xf numFmtId="0" fontId="12" fillId="0" borderId="0" applyNumberFormat="0" applyFill="0" applyBorder="0" applyProtection="0"/>
    <xf numFmtId="0" fontId="21" fillId="0" borderId="3" applyNumberFormat="0" applyFill="0" applyProtection="0"/>
    <xf numFmtId="0" fontId="30" fillId="7" borderId="0" applyNumberFormat="0" applyBorder="0" applyProtection="0"/>
    <xf numFmtId="41" fontId="30" fillId="0" borderId="0" applyFont="0" applyFill="0" applyBorder="0" applyProtection="0"/>
    <xf numFmtId="0" fontId="30" fillId="8" borderId="0" applyNumberFormat="0" applyBorder="0" applyProtection="0"/>
    <xf numFmtId="0" fontId="13" fillId="0" borderId="0" applyNumberFormat="0" applyFill="0" applyBorder="0" applyProtection="0"/>
    <xf numFmtId="0" fontId="10" fillId="9" borderId="0" applyNumberFormat="0" applyBorder="0" applyProtection="0"/>
    <xf numFmtId="0" fontId="16" fillId="0" borderId="4" applyNumberFormat="0" applyFill="0" applyProtection="0"/>
    <xf numFmtId="0" fontId="15" fillId="0" borderId="5" applyNumberFormat="0" applyFill="0" applyProtection="0"/>
    <xf numFmtId="0" fontId="30" fillId="10" borderId="0" applyNumberFormat="0" applyBorder="0" applyProtection="0"/>
    <xf numFmtId="0" fontId="30" fillId="11" borderId="0" applyNumberFormat="0" applyBorder="0" applyProtection="0"/>
    <xf numFmtId="0" fontId="10" fillId="12" borderId="0" applyNumberFormat="0" applyBorder="0" applyProtection="0"/>
    <xf numFmtId="43" fontId="30" fillId="0" borderId="0" applyFont="0" applyFill="0" applyBorder="0" applyProtection="0"/>
    <xf numFmtId="0" fontId="11" fillId="0" borderId="0" applyNumberFormat="0" applyFill="0" applyBorder="0" applyProtection="0"/>
    <xf numFmtId="0" fontId="22" fillId="0" borderId="0" applyNumberFormat="0" applyFill="0" applyBorder="0" applyProtection="0"/>
    <xf numFmtId="0" fontId="30" fillId="13" borderId="0" applyNumberFormat="0" applyBorder="0" applyProtection="0"/>
    <xf numFmtId="0" fontId="25" fillId="0" borderId="6" applyNumberFormat="0" applyFill="0" applyProtection="0"/>
    <xf numFmtId="0" fontId="16" fillId="0" borderId="0" applyNumberFormat="0" applyFill="0" applyBorder="0" applyProtection="0"/>
    <xf numFmtId="0" fontId="30" fillId="14" borderId="0" applyNumberFormat="0" applyBorder="0" applyProtection="0"/>
    <xf numFmtId="181" fontId="30" fillId="0" borderId="0" applyFont="0" applyFill="0" applyBorder="0" applyProtection="0"/>
    <xf numFmtId="0" fontId="19" fillId="0" borderId="0" applyNumberFormat="0" applyFill="0" applyBorder="0" applyProtection="0"/>
    <xf numFmtId="0" fontId="30" fillId="15" borderId="0" applyNumberFormat="0" applyBorder="0" applyProtection="0"/>
    <xf numFmtId="0" fontId="30" fillId="16" borderId="7" applyNumberFormat="0" applyFont="0" applyProtection="0"/>
    <xf numFmtId="0" fontId="10" fillId="17" borderId="0" applyNumberFormat="0" applyBorder="0" applyProtection="0"/>
    <xf numFmtId="0" fontId="24" fillId="18" borderId="0" applyNumberFormat="0" applyBorder="0" applyProtection="0"/>
    <xf numFmtId="0" fontId="30" fillId="19" borderId="0" applyNumberFormat="0" applyBorder="0" applyProtection="0"/>
    <xf numFmtId="0" fontId="23" fillId="20" borderId="0" applyNumberFormat="0" applyBorder="0" applyProtection="0"/>
    <xf numFmtId="0" fontId="26" fillId="4" borderId="8" applyNumberFormat="0" applyProtection="0"/>
    <xf numFmtId="0" fontId="10" fillId="21" borderId="0" applyNumberFormat="0" applyBorder="0" applyProtection="0"/>
    <xf numFmtId="0" fontId="10" fillId="22" borderId="0" applyNumberFormat="0" applyBorder="0" applyProtection="0"/>
    <xf numFmtId="0" fontId="10" fillId="23" borderId="0" applyNumberFormat="0" applyBorder="0" applyProtection="0"/>
    <xf numFmtId="0" fontId="10" fillId="24" borderId="0" applyNumberFormat="0" applyBorder="0" applyProtection="0"/>
    <xf numFmtId="0" fontId="10" fillId="25" borderId="0" applyNumberFormat="0" applyBorder="0" applyProtection="0"/>
    <xf numFmtId="9" fontId="30" fillId="0" borderId="0" applyFont="0" applyFill="0" applyBorder="0" applyProtection="0"/>
    <xf numFmtId="0" fontId="10" fillId="26" borderId="0" applyNumberFormat="0" applyBorder="0" applyProtection="0"/>
    <xf numFmtId="179" fontId="30" fillId="0" borderId="0" applyFont="0" applyFill="0" applyBorder="0" applyProtection="0"/>
    <xf numFmtId="0" fontId="10" fillId="27" borderId="0" applyNumberFormat="0" applyBorder="0" applyProtection="0"/>
    <xf numFmtId="0" fontId="30" fillId="28" borderId="0" applyNumberFormat="0" applyBorder="0" applyProtection="0"/>
    <xf numFmtId="0" fontId="27" fillId="29" borderId="8" applyNumberFormat="0" applyProtection="0"/>
    <xf numFmtId="0" fontId="30" fillId="30" borderId="0" applyNumberFormat="0" applyBorder="0" applyProtection="0"/>
    <xf numFmtId="0" fontId="10" fillId="31" borderId="0" applyNumberFormat="0" applyBorder="0" applyProtection="0"/>
    <xf numFmtId="0" fontId="30" fillId="32" borderId="0" applyNumberFormat="0" applyBorder="0" applyProtection="0"/>
    <xf numFmtId="0" fontId="30" fillId="0" borderId="0">
      <alignment vertical="center"/>
    </xf>
  </cellStyleXfs>
  <cellXfs count="32">
    <xf numFmtId="0" fontId="0" fillId="0" borderId="0" xfId="0" applyAlignment="1">
      <alignment vertical="center"/>
    </xf>
    <xf numFmtId="0" fontId="5" fillId="0" borderId="12" xfId="55" applyFont="1" applyBorder="1" applyAlignment="1">
      <alignment horizontal="center" vertical="center"/>
    </xf>
    <xf numFmtId="180" fontId="5" fillId="0" borderId="9" xfId="6" applyNumberFormat="1" applyFont="1" applyFill="1" applyBorder="1" applyAlignment="1">
      <alignment horizontal="center" vertical="center" wrapText="1"/>
    </xf>
    <xf numFmtId="0" fontId="5" fillId="0" borderId="11" xfId="6" applyFont="1" applyFill="1" applyBorder="1" applyAlignment="1">
      <alignment horizontal="center" vertical="center" wrapText="1"/>
    </xf>
    <xf numFmtId="0" fontId="5" fillId="0" borderId="10" xfId="6" applyFont="1" applyFill="1" applyBorder="1" applyAlignment="1">
      <alignment horizontal="center" vertical="center" wrapText="1"/>
    </xf>
    <xf numFmtId="0" fontId="5" fillId="0" borderId="9" xfId="6" applyFont="1" applyFill="1" applyBorder="1" applyAlignment="1">
      <alignment horizontal="center" vertical="center" wrapText="1"/>
    </xf>
    <xf numFmtId="0" fontId="5" fillId="0" borderId="9" xfId="55" applyFont="1" applyBorder="1" applyAlignment="1">
      <alignment horizontal="center" vertical="center"/>
    </xf>
    <xf numFmtId="0" fontId="2" fillId="0" borderId="9" xfId="55" applyFont="1" applyBorder="1" applyAlignment="1">
      <alignment horizontal="center" vertical="center"/>
    </xf>
    <xf numFmtId="178" fontId="5" fillId="0" borderId="9" xfId="6" applyNumberFormat="1" applyFont="1" applyFill="1" applyBorder="1" applyAlignment="1">
      <alignment horizontal="center" vertical="center"/>
    </xf>
    <xf numFmtId="0" fontId="4" fillId="0" borderId="0" xfId="6" applyFont="1" applyFill="1" applyAlignment="1">
      <alignment horizontal="center" vertical="center" wrapText="1"/>
    </xf>
    <xf numFmtId="0" fontId="3" fillId="0" borderId="0" xfId="55" applyFont="1" applyAlignment="1">
      <alignment horizontal="left" vertical="center"/>
    </xf>
    <xf numFmtId="0" fontId="2" fillId="0" borderId="0" xfId="55" applyFont="1" applyFill="1" applyAlignment="1">
      <alignment vertical="center"/>
    </xf>
    <xf numFmtId="0" fontId="2" fillId="0" borderId="0" xfId="55" applyFont="1" applyAlignment="1">
      <alignment vertical="center"/>
    </xf>
    <xf numFmtId="0" fontId="2" fillId="0" borderId="0" xfId="55" applyFont="1" applyAlignment="1">
      <alignment horizontal="center" vertical="center"/>
    </xf>
    <xf numFmtId="0" fontId="5" fillId="0" borderId="9" xfId="6" applyFont="1" applyFill="1" applyBorder="1" applyAlignment="1">
      <alignment horizontal="center" vertical="center" wrapText="1"/>
    </xf>
    <xf numFmtId="0" fontId="6" fillId="0" borderId="9" xfId="55" applyFont="1" applyBorder="1" applyAlignment="1">
      <alignment horizontal="center" vertical="center"/>
    </xf>
    <xf numFmtId="0" fontId="7" fillId="0" borderId="9" xfId="55" applyFont="1" applyFill="1" applyBorder="1" applyAlignment="1">
      <alignment horizontal="center" vertical="center" wrapText="1"/>
    </xf>
    <xf numFmtId="0" fontId="7" fillId="0" borderId="9" xfId="55" applyFont="1" applyFill="1" applyBorder="1" applyAlignment="1">
      <alignment horizontal="left" vertical="center" wrapText="1"/>
    </xf>
    <xf numFmtId="0" fontId="6" fillId="0" borderId="9" xfId="55" applyFont="1" applyFill="1" applyBorder="1" applyAlignment="1">
      <alignment horizontal="left" vertical="center" wrapText="1"/>
    </xf>
    <xf numFmtId="0" fontId="6" fillId="0" borderId="9" xfId="55" applyFont="1" applyFill="1" applyBorder="1" applyAlignment="1">
      <alignment horizontal="center" vertical="center"/>
    </xf>
    <xf numFmtId="177" fontId="8" fillId="0" borderId="9" xfId="55" applyNumberFormat="1" applyFont="1" applyBorder="1" applyAlignment="1">
      <alignment horizontal="right" vertical="center"/>
    </xf>
    <xf numFmtId="176" fontId="6" fillId="0" borderId="9" xfId="55" applyNumberFormat="1" applyFont="1" applyFill="1" applyBorder="1" applyAlignment="1">
      <alignment horizontal="right" vertical="center" wrapText="1"/>
    </xf>
    <xf numFmtId="9" fontId="6" fillId="0" borderId="9" xfId="55" applyNumberFormat="1" applyFont="1" applyFill="1" applyBorder="1" applyAlignment="1">
      <alignment horizontal="right" vertical="center"/>
    </xf>
    <xf numFmtId="177" fontId="6" fillId="0" borderId="9" xfId="55" applyNumberFormat="1" applyFont="1" applyBorder="1" applyAlignment="1">
      <alignment horizontal="right" vertical="center"/>
    </xf>
    <xf numFmtId="177" fontId="6" fillId="0" borderId="9" xfId="55" applyNumberFormat="1" applyFont="1" applyFill="1" applyBorder="1" applyAlignment="1">
      <alignment horizontal="right" vertical="center"/>
    </xf>
    <xf numFmtId="178" fontId="5" fillId="0" borderId="9" xfId="6" applyNumberFormat="1" applyFont="1" applyFill="1" applyBorder="1" applyAlignment="1">
      <alignment horizontal="center" vertical="center" wrapText="1"/>
    </xf>
    <xf numFmtId="0" fontId="5" fillId="0" borderId="9" xfId="55" applyFont="1" applyBorder="1" applyAlignment="1">
      <alignment horizontal="center" vertical="center" wrapText="1"/>
    </xf>
    <xf numFmtId="177" fontId="8" fillId="0" borderId="9" xfId="55" applyNumberFormat="1" applyFont="1" applyBorder="1" applyAlignment="1">
      <alignment vertical="center"/>
    </xf>
    <xf numFmtId="0" fontId="9" fillId="0" borderId="12" xfId="55" applyFont="1" applyBorder="1" applyAlignment="1">
      <alignment vertical="center" wrapText="1"/>
    </xf>
    <xf numFmtId="0" fontId="7" fillId="0" borderId="12" xfId="55" applyFont="1" applyBorder="1" applyAlignment="1">
      <alignment vertical="center" wrapText="1"/>
    </xf>
    <xf numFmtId="0" fontId="6" fillId="0" borderId="12" xfId="55" applyFont="1" applyFill="1" applyBorder="1" applyAlignment="1">
      <alignment vertical="center" wrapText="1"/>
    </xf>
    <xf numFmtId="0" fontId="6" fillId="0" borderId="9" xfId="55" quotePrefix="1" applyFont="1" applyFill="1" applyBorder="1" applyAlignment="1">
      <alignment horizontal="left" vertical="center" wrapText="1"/>
    </xf>
  </cellXfs>
  <cellStyles count="56">
    <cellStyle name="20% - 强调文字颜色 1" xfId="22"/>
    <cellStyle name="20% - 强调文字颜色 2" xfId="31"/>
    <cellStyle name="20% - 强调文字颜色 3" xfId="50"/>
    <cellStyle name="20% - 强调文字颜色 4" xfId="54"/>
    <cellStyle name="20% - 强调文字颜色 5" xfId="38"/>
    <cellStyle name="20% - 强调文字颜色 6" xfId="8"/>
    <cellStyle name="40% - 强调文字颜色 1" xfId="23"/>
    <cellStyle name="40% - 强调文字颜色 2" xfId="34"/>
    <cellStyle name="40% - 强调文字颜色 3" xfId="52"/>
    <cellStyle name="40% - 强调文字颜色 4" xfId="28"/>
    <cellStyle name="40% - 强调文字颜色 5" xfId="15"/>
    <cellStyle name="40% - 强调文字颜色 6" xfId="17"/>
    <cellStyle name="60% - 强调文字颜色 1" xfId="43"/>
    <cellStyle name="60% - 强调文字颜色 2" xfId="47"/>
    <cellStyle name="60% - 强调文字颜色 3" xfId="36"/>
    <cellStyle name="60% - 强调文字颜色 4" xfId="42"/>
    <cellStyle name="60% - 强调文字颜色 5" xfId="45"/>
    <cellStyle name="60% - 强调文字颜色 6" xfId="7"/>
    <cellStyle name="Comma" xfId="4"/>
    <cellStyle name="Comma [0]" xfId="5"/>
    <cellStyle name="Currency" xfId="2"/>
    <cellStyle name="Currency [0]" xfId="3"/>
    <cellStyle name="Normal" xfId="55"/>
    <cellStyle name="Percent" xfId="1"/>
    <cellStyle name="百分比" xfId="46"/>
    <cellStyle name="标题" xfId="26"/>
    <cellStyle name="标题 1" xfId="12"/>
    <cellStyle name="标题 2" xfId="14"/>
    <cellStyle name="标题 3" xfId="20"/>
    <cellStyle name="标题 4" xfId="30"/>
    <cellStyle name="差" xfId="11"/>
    <cellStyle name="常规" xfId="0" builtinId="0"/>
    <cellStyle name="常规 2" xfId="6"/>
    <cellStyle name="超链接" xfId="18"/>
    <cellStyle name="好" xfId="37"/>
    <cellStyle name="汇总" xfId="21"/>
    <cellStyle name="货币" xfId="48"/>
    <cellStyle name="货币[0]" xfId="32"/>
    <cellStyle name="计算" xfId="40"/>
    <cellStyle name="检查单元格" xfId="10"/>
    <cellStyle name="解释性文本" xfId="13"/>
    <cellStyle name="警告文本" xfId="33"/>
    <cellStyle name="链接单元格" xfId="29"/>
    <cellStyle name="千位分隔" xfId="25"/>
    <cellStyle name="千位分隔[0]" xfId="16"/>
    <cellStyle name="强调文字颜色 1" xfId="41"/>
    <cellStyle name="强调文字颜色 2" xfId="44"/>
    <cellStyle name="强调文字颜色 3" xfId="49"/>
    <cellStyle name="强调文字颜色 4" xfId="53"/>
    <cellStyle name="强调文字颜色 5" xfId="19"/>
    <cellStyle name="强调文字颜色 6" xfId="24"/>
    <cellStyle name="适中" xfId="39"/>
    <cellStyle name="输出" xfId="9"/>
    <cellStyle name="输入" xfId="51"/>
    <cellStyle name="已访问的超链接" xfId="27"/>
    <cellStyle name="注释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&lt;root&gt;&lt;sender&gt;bangs@kjt.gxzf.gov.cn&lt;/sender&gt;&lt;type&gt;2&lt;/type&gt;&lt;subject&gt;请挂网和八桂科创—桂科计字〔2023〕59号&lt;/subject&gt;&lt;attachmentName&gt;附件2：2021年度第一批激励企业加大研发经费投入财政奖补企业情况表（瞪羚奖补）.xlsx&lt;/attachmentName&gt;&lt;addressee&gt;xxgk@kjt.gxzf.gov.cn&lt;/addressee&gt;&lt;mailSec&gt;无密级&lt;/mailSec&gt;&lt;sendTime&gt;2023-09-22 10:24:20&lt;/sendTime&gt;&lt;loadTime&gt;2023-09-22 10:54:30&lt;/loadTime&gt;&lt;/root&gt;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SheetLayoutView="100" workbookViewId="0">
      <pane xSplit="1" ySplit="5" topLeftCell="B6" activePane="bottomRight" state="frozen"/>
      <selection pane="topRight"/>
      <selection pane="bottomLeft"/>
      <selection pane="bottomRight" activeCell="A2" sqref="A2:K2"/>
    </sheetView>
  </sheetViews>
  <sheetFormatPr defaultColWidth="9" defaultRowHeight="16.5" x14ac:dyDescent="0.15"/>
  <cols>
    <col min="1" max="1" width="5.5" style="12" customWidth="1"/>
    <col min="2" max="2" width="10.25" style="13" customWidth="1"/>
    <col min="3" max="3" width="28.875" style="12" customWidth="1"/>
    <col min="4" max="4" width="21.125" style="12" customWidth="1"/>
    <col min="5" max="5" width="18.625" style="12" customWidth="1"/>
    <col min="6" max="6" width="14.875" style="12" customWidth="1"/>
    <col min="7" max="7" width="8.625" style="12" customWidth="1"/>
    <col min="8" max="8" width="18.125" style="12" customWidth="1"/>
    <col min="9" max="9" width="14" style="12" customWidth="1"/>
    <col min="10" max="10" width="10.125" style="12" customWidth="1"/>
    <col min="11" max="11" width="14.25" style="12" customWidth="1"/>
    <col min="12" max="16384" width="9" style="12"/>
  </cols>
  <sheetData>
    <row r="1" spans="1:11" ht="27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39.950000000000003" customHeight="1" x14ac:dyDescent="0.15">
      <c r="A2" s="9" t="s">
        <v>105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9.9499999999999993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6.1" customHeight="1" x14ac:dyDescent="0.15">
      <c r="A4" s="5" t="s">
        <v>1</v>
      </c>
      <c r="B4" s="5" t="s">
        <v>2</v>
      </c>
      <c r="C4" s="5" t="s">
        <v>3</v>
      </c>
      <c r="D4" s="5" t="s">
        <v>4</v>
      </c>
      <c r="E4" s="4" t="s">
        <v>5</v>
      </c>
      <c r="F4" s="2" t="s">
        <v>6</v>
      </c>
      <c r="G4" s="5" t="s">
        <v>7</v>
      </c>
      <c r="H4" s="8" t="s">
        <v>8</v>
      </c>
      <c r="I4" s="8"/>
      <c r="J4" s="8"/>
      <c r="K4" s="1" t="s">
        <v>9</v>
      </c>
    </row>
    <row r="5" spans="1:11" ht="36" customHeight="1" x14ac:dyDescent="0.15">
      <c r="A5" s="5"/>
      <c r="B5" s="5"/>
      <c r="C5" s="5"/>
      <c r="D5" s="5"/>
      <c r="E5" s="3"/>
      <c r="F5" s="2"/>
      <c r="G5" s="5"/>
      <c r="H5" s="14" t="s">
        <v>10</v>
      </c>
      <c r="I5" s="25" t="s">
        <v>11</v>
      </c>
      <c r="J5" s="26" t="s">
        <v>12</v>
      </c>
      <c r="K5" s="1"/>
    </row>
    <row r="6" spans="1:11" ht="35.1" customHeight="1" x14ac:dyDescent="0.15">
      <c r="A6" s="7" t="s">
        <v>13</v>
      </c>
      <c r="B6" s="6"/>
      <c r="C6" s="6"/>
      <c r="D6" s="6"/>
      <c r="E6" s="6"/>
      <c r="F6" s="6"/>
      <c r="G6" s="6"/>
      <c r="H6" s="20">
        <f>I6-J6</f>
        <v>19243000</v>
      </c>
      <c r="I6" s="27">
        <f>SUM(I7:I46)</f>
        <v>19318900</v>
      </c>
      <c r="J6" s="27">
        <f>SUM(J7:J46)</f>
        <v>75900</v>
      </c>
      <c r="K6" s="28" t="s">
        <v>14</v>
      </c>
    </row>
    <row r="7" spans="1:11" ht="27.95" customHeight="1" x14ac:dyDescent="0.15">
      <c r="A7" s="15">
        <v>1</v>
      </c>
      <c r="B7" s="16" t="s">
        <v>15</v>
      </c>
      <c r="C7" s="17" t="s">
        <v>16</v>
      </c>
      <c r="D7" s="31" t="s">
        <v>17</v>
      </c>
      <c r="E7" s="18">
        <v>6985105.7699999996</v>
      </c>
      <c r="F7" s="21">
        <v>2810270.78</v>
      </c>
      <c r="G7" s="22">
        <v>0.2</v>
      </c>
      <c r="H7" s="23">
        <f t="shared" ref="H7:H46" si="0">I7-J7</f>
        <v>500000</v>
      </c>
      <c r="I7" s="24">
        <v>500000</v>
      </c>
      <c r="J7" s="23"/>
      <c r="K7" s="29"/>
    </row>
    <row r="8" spans="1:11" ht="27.95" customHeight="1" x14ac:dyDescent="0.15">
      <c r="A8" s="15">
        <v>2</v>
      </c>
      <c r="B8" s="16" t="s">
        <v>15</v>
      </c>
      <c r="C8" s="17" t="s">
        <v>18</v>
      </c>
      <c r="D8" s="18" t="s">
        <v>19</v>
      </c>
      <c r="E8" s="18">
        <v>3269353.85</v>
      </c>
      <c r="F8" s="21">
        <v>2908843.52</v>
      </c>
      <c r="G8" s="22">
        <v>0.2</v>
      </c>
      <c r="H8" s="23">
        <f t="shared" si="0"/>
        <v>500000</v>
      </c>
      <c r="I8" s="24">
        <v>500000</v>
      </c>
      <c r="J8" s="23"/>
      <c r="K8" s="29"/>
    </row>
    <row r="9" spans="1:11" ht="27.95" customHeight="1" x14ac:dyDescent="0.15">
      <c r="A9" s="15">
        <v>3</v>
      </c>
      <c r="B9" s="16" t="s">
        <v>15</v>
      </c>
      <c r="C9" s="17" t="s">
        <v>20</v>
      </c>
      <c r="D9" s="18" t="s">
        <v>21</v>
      </c>
      <c r="E9" s="18">
        <v>5489775.3499999996</v>
      </c>
      <c r="F9" s="21">
        <v>1596888.83</v>
      </c>
      <c r="G9" s="22">
        <v>0.2</v>
      </c>
      <c r="H9" s="23">
        <f t="shared" si="0"/>
        <v>500000</v>
      </c>
      <c r="I9" s="24">
        <v>500000</v>
      </c>
      <c r="J9" s="23"/>
      <c r="K9" s="29"/>
    </row>
    <row r="10" spans="1:11" ht="27.95" customHeight="1" x14ac:dyDescent="0.15">
      <c r="A10" s="15">
        <v>4</v>
      </c>
      <c r="B10" s="16" t="s">
        <v>15</v>
      </c>
      <c r="C10" s="17" t="s">
        <v>22</v>
      </c>
      <c r="D10" s="18" t="s">
        <v>23</v>
      </c>
      <c r="E10" s="18">
        <v>11087217.109999999</v>
      </c>
      <c r="F10" s="21">
        <v>923462.8</v>
      </c>
      <c r="G10" s="22">
        <v>0.2</v>
      </c>
      <c r="H10" s="23">
        <f t="shared" si="0"/>
        <v>500000</v>
      </c>
      <c r="I10" s="24">
        <v>500000</v>
      </c>
      <c r="J10" s="23"/>
      <c r="K10" s="29"/>
    </row>
    <row r="11" spans="1:11" ht="27.95" customHeight="1" x14ac:dyDescent="0.15">
      <c r="A11" s="15">
        <v>5</v>
      </c>
      <c r="B11" s="16" t="s">
        <v>15</v>
      </c>
      <c r="C11" s="17" t="s">
        <v>24</v>
      </c>
      <c r="D11" s="18" t="s">
        <v>25</v>
      </c>
      <c r="E11" s="18">
        <v>6037479.0499999998</v>
      </c>
      <c r="F11" s="21">
        <v>3707115.74</v>
      </c>
      <c r="G11" s="22">
        <v>0.2</v>
      </c>
      <c r="H11" s="23">
        <f t="shared" si="0"/>
        <v>500000</v>
      </c>
      <c r="I11" s="24">
        <v>500000</v>
      </c>
      <c r="J11" s="23"/>
      <c r="K11" s="29"/>
    </row>
    <row r="12" spans="1:11" ht="27.95" customHeight="1" x14ac:dyDescent="0.15">
      <c r="A12" s="15">
        <v>6</v>
      </c>
      <c r="B12" s="16" t="s">
        <v>15</v>
      </c>
      <c r="C12" s="17" t="s">
        <v>26</v>
      </c>
      <c r="D12" s="18" t="s">
        <v>27</v>
      </c>
      <c r="E12" s="18">
        <v>2661555.98</v>
      </c>
      <c r="F12" s="21">
        <v>767972.55</v>
      </c>
      <c r="G12" s="22">
        <v>0.2</v>
      </c>
      <c r="H12" s="23">
        <f t="shared" si="0"/>
        <v>500000</v>
      </c>
      <c r="I12" s="24">
        <v>500000</v>
      </c>
      <c r="J12" s="23"/>
      <c r="K12" s="29"/>
    </row>
    <row r="13" spans="1:11" ht="27.95" customHeight="1" x14ac:dyDescent="0.15">
      <c r="A13" s="15">
        <v>7</v>
      </c>
      <c r="B13" s="16" t="s">
        <v>15</v>
      </c>
      <c r="C13" s="17" t="s">
        <v>28</v>
      </c>
      <c r="D13" s="18" t="s">
        <v>29</v>
      </c>
      <c r="E13" s="18">
        <v>5488684.7599999998</v>
      </c>
      <c r="F13" s="21">
        <v>4897946.13</v>
      </c>
      <c r="G13" s="22">
        <v>0.2</v>
      </c>
      <c r="H13" s="23">
        <f t="shared" si="0"/>
        <v>500000</v>
      </c>
      <c r="I13" s="24">
        <v>500000</v>
      </c>
      <c r="J13" s="23"/>
      <c r="K13" s="29"/>
    </row>
    <row r="14" spans="1:11" ht="27.95" customHeight="1" x14ac:dyDescent="0.15">
      <c r="A14" s="15">
        <v>8</v>
      </c>
      <c r="B14" s="16" t="s">
        <v>15</v>
      </c>
      <c r="C14" s="17" t="s">
        <v>30</v>
      </c>
      <c r="D14" s="18" t="s">
        <v>31</v>
      </c>
      <c r="E14" s="18">
        <v>5961191.4900000002</v>
      </c>
      <c r="F14" s="21">
        <v>1441697.53</v>
      </c>
      <c r="G14" s="22">
        <v>0.2</v>
      </c>
      <c r="H14" s="23">
        <f t="shared" si="0"/>
        <v>500000</v>
      </c>
      <c r="I14" s="24">
        <v>500000</v>
      </c>
      <c r="J14" s="23"/>
      <c r="K14" s="29"/>
    </row>
    <row r="15" spans="1:11" ht="27.95" customHeight="1" x14ac:dyDescent="0.15">
      <c r="A15" s="15">
        <v>9</v>
      </c>
      <c r="B15" s="16" t="s">
        <v>15</v>
      </c>
      <c r="C15" s="17" t="s">
        <v>32</v>
      </c>
      <c r="D15" s="18" t="s">
        <v>33</v>
      </c>
      <c r="E15" s="18">
        <v>14692621.949999999</v>
      </c>
      <c r="F15" s="21">
        <v>5303213.26</v>
      </c>
      <c r="G15" s="22">
        <v>0.2</v>
      </c>
      <c r="H15" s="23">
        <f t="shared" si="0"/>
        <v>500000</v>
      </c>
      <c r="I15" s="24">
        <v>500000</v>
      </c>
      <c r="J15" s="23"/>
      <c r="K15" s="29"/>
    </row>
    <row r="16" spans="1:11" ht="27.95" customHeight="1" x14ac:dyDescent="0.15">
      <c r="A16" s="15">
        <v>10</v>
      </c>
      <c r="B16" s="16" t="s">
        <v>15</v>
      </c>
      <c r="C16" s="17" t="s">
        <v>34</v>
      </c>
      <c r="D16" s="18" t="s">
        <v>35</v>
      </c>
      <c r="E16" s="18">
        <v>2742154.43</v>
      </c>
      <c r="F16" s="21">
        <v>891053.52</v>
      </c>
      <c r="G16" s="22">
        <v>0.2</v>
      </c>
      <c r="H16" s="23">
        <f t="shared" si="0"/>
        <v>500000</v>
      </c>
      <c r="I16" s="24">
        <v>500000</v>
      </c>
      <c r="J16" s="23"/>
      <c r="K16" s="29"/>
    </row>
    <row r="17" spans="1:11" ht="27.95" customHeight="1" x14ac:dyDescent="0.15">
      <c r="A17" s="15">
        <v>11</v>
      </c>
      <c r="B17" s="16" t="s">
        <v>15</v>
      </c>
      <c r="C17" s="17" t="s">
        <v>36</v>
      </c>
      <c r="D17" s="18" t="s">
        <v>37</v>
      </c>
      <c r="E17" s="18">
        <v>5543098.3200000003</v>
      </c>
      <c r="F17" s="21">
        <v>507555.51</v>
      </c>
      <c r="G17" s="22">
        <v>0.2</v>
      </c>
      <c r="H17" s="23">
        <f t="shared" si="0"/>
        <v>500000</v>
      </c>
      <c r="I17" s="24">
        <v>500000</v>
      </c>
      <c r="J17" s="23"/>
      <c r="K17" s="29"/>
    </row>
    <row r="18" spans="1:11" ht="27.95" customHeight="1" x14ac:dyDescent="0.15">
      <c r="A18" s="15">
        <v>12</v>
      </c>
      <c r="B18" s="16" t="s">
        <v>15</v>
      </c>
      <c r="C18" s="17" t="s">
        <v>38</v>
      </c>
      <c r="D18" s="18" t="s">
        <v>39</v>
      </c>
      <c r="E18" s="18">
        <v>7188940.8200000003</v>
      </c>
      <c r="F18" s="21">
        <v>2240930.4900000002</v>
      </c>
      <c r="G18" s="22">
        <v>0.2</v>
      </c>
      <c r="H18" s="23">
        <f t="shared" si="0"/>
        <v>500000</v>
      </c>
      <c r="I18" s="24">
        <v>500000</v>
      </c>
      <c r="J18" s="23"/>
      <c r="K18" s="29"/>
    </row>
    <row r="19" spans="1:11" ht="27.95" customHeight="1" x14ac:dyDescent="0.15">
      <c r="A19" s="15">
        <v>13</v>
      </c>
      <c r="B19" s="16" t="s">
        <v>15</v>
      </c>
      <c r="C19" s="17" t="s">
        <v>40</v>
      </c>
      <c r="D19" s="18" t="s">
        <v>41</v>
      </c>
      <c r="E19" s="18">
        <v>6106514.6799999997</v>
      </c>
      <c r="F19" s="21">
        <v>571992.29</v>
      </c>
      <c r="G19" s="22">
        <v>0.2</v>
      </c>
      <c r="H19" s="23">
        <f t="shared" si="0"/>
        <v>500000</v>
      </c>
      <c r="I19" s="24">
        <v>500000</v>
      </c>
      <c r="J19" s="24"/>
      <c r="K19" s="29"/>
    </row>
    <row r="20" spans="1:11" ht="27.95" customHeight="1" x14ac:dyDescent="0.15">
      <c r="A20" s="15">
        <v>14</v>
      </c>
      <c r="B20" s="16" t="s">
        <v>42</v>
      </c>
      <c r="C20" s="17" t="s">
        <v>43</v>
      </c>
      <c r="D20" s="18" t="s">
        <v>44</v>
      </c>
      <c r="E20" s="18">
        <v>2521534.7999999998</v>
      </c>
      <c r="F20" s="21">
        <v>20321.54</v>
      </c>
      <c r="G20" s="22">
        <v>0.2</v>
      </c>
      <c r="H20" s="23">
        <f t="shared" si="0"/>
        <v>500000</v>
      </c>
      <c r="I20" s="24">
        <v>500000</v>
      </c>
      <c r="J20" s="24"/>
      <c r="K20" s="29"/>
    </row>
    <row r="21" spans="1:11" ht="27.95" customHeight="1" x14ac:dyDescent="0.15">
      <c r="A21" s="15">
        <v>15</v>
      </c>
      <c r="B21" s="16" t="s">
        <v>42</v>
      </c>
      <c r="C21" s="17" t="s">
        <v>45</v>
      </c>
      <c r="D21" s="18" t="s">
        <v>46</v>
      </c>
      <c r="E21" s="18">
        <v>5123265.5999999996</v>
      </c>
      <c r="F21" s="21">
        <v>518358.06</v>
      </c>
      <c r="G21" s="22">
        <v>0.2</v>
      </c>
      <c r="H21" s="23">
        <f t="shared" si="0"/>
        <v>500000</v>
      </c>
      <c r="I21" s="24">
        <v>500000</v>
      </c>
      <c r="J21" s="24"/>
      <c r="K21" s="29"/>
    </row>
    <row r="22" spans="1:11" ht="27.95" customHeight="1" x14ac:dyDescent="0.15">
      <c r="A22" s="15">
        <v>16</v>
      </c>
      <c r="B22" s="16" t="s">
        <v>42</v>
      </c>
      <c r="C22" s="17" t="s">
        <v>47</v>
      </c>
      <c r="D22" s="18" t="s">
        <v>48</v>
      </c>
      <c r="E22" s="18">
        <v>2740878.75</v>
      </c>
      <c r="F22" s="21">
        <v>1083124.7</v>
      </c>
      <c r="G22" s="22">
        <v>0.2</v>
      </c>
      <c r="H22" s="23">
        <f t="shared" si="0"/>
        <v>500000</v>
      </c>
      <c r="I22" s="24">
        <v>500000</v>
      </c>
      <c r="J22" s="24"/>
      <c r="K22" s="29"/>
    </row>
    <row r="23" spans="1:11" ht="27.95" customHeight="1" x14ac:dyDescent="0.15">
      <c r="A23" s="15">
        <v>17</v>
      </c>
      <c r="B23" s="16" t="s">
        <v>42</v>
      </c>
      <c r="C23" s="17" t="s">
        <v>49</v>
      </c>
      <c r="D23" s="18" t="s">
        <v>50</v>
      </c>
      <c r="E23" s="18">
        <v>3371754.75</v>
      </c>
      <c r="F23" s="21">
        <v>777584.92</v>
      </c>
      <c r="G23" s="22">
        <v>0.2</v>
      </c>
      <c r="H23" s="23">
        <f t="shared" si="0"/>
        <v>500000</v>
      </c>
      <c r="I23" s="24">
        <v>500000</v>
      </c>
      <c r="J23" s="24"/>
      <c r="K23" s="29"/>
    </row>
    <row r="24" spans="1:11" ht="27.95" customHeight="1" x14ac:dyDescent="0.15">
      <c r="A24" s="15">
        <v>18</v>
      </c>
      <c r="B24" s="16" t="s">
        <v>42</v>
      </c>
      <c r="C24" s="17" t="s">
        <v>51</v>
      </c>
      <c r="D24" s="18" t="s">
        <v>52</v>
      </c>
      <c r="E24" s="18">
        <v>3616012.89</v>
      </c>
      <c r="F24" s="21">
        <v>1973376.05</v>
      </c>
      <c r="G24" s="22">
        <v>0.2</v>
      </c>
      <c r="H24" s="23">
        <f t="shared" si="0"/>
        <v>500000</v>
      </c>
      <c r="I24" s="24">
        <v>500000</v>
      </c>
      <c r="J24" s="24"/>
      <c r="K24" s="29"/>
    </row>
    <row r="25" spans="1:11" ht="27.95" customHeight="1" x14ac:dyDescent="0.15">
      <c r="A25" s="15">
        <v>19</v>
      </c>
      <c r="B25" s="16" t="s">
        <v>42</v>
      </c>
      <c r="C25" s="17" t="s">
        <v>53</v>
      </c>
      <c r="D25" s="18" t="s">
        <v>54</v>
      </c>
      <c r="E25" s="18">
        <v>3199877.51</v>
      </c>
      <c r="F25" s="21">
        <v>699703.51</v>
      </c>
      <c r="G25" s="22">
        <v>0.2</v>
      </c>
      <c r="H25" s="23">
        <f t="shared" si="0"/>
        <v>500000</v>
      </c>
      <c r="I25" s="24">
        <v>500000</v>
      </c>
      <c r="J25" s="24"/>
      <c r="K25" s="29"/>
    </row>
    <row r="26" spans="1:11" ht="27.95" customHeight="1" x14ac:dyDescent="0.15">
      <c r="A26" s="15">
        <v>20</v>
      </c>
      <c r="B26" s="16" t="s">
        <v>42</v>
      </c>
      <c r="C26" s="17" t="s">
        <v>55</v>
      </c>
      <c r="D26" s="18" t="s">
        <v>56</v>
      </c>
      <c r="E26" s="18">
        <v>7034653.5899999999</v>
      </c>
      <c r="F26" s="21">
        <v>4161820.78</v>
      </c>
      <c r="G26" s="22">
        <v>0.2</v>
      </c>
      <c r="H26" s="23">
        <f t="shared" si="0"/>
        <v>500000</v>
      </c>
      <c r="I26" s="24">
        <v>500000</v>
      </c>
      <c r="J26" s="24"/>
      <c r="K26" s="29"/>
    </row>
    <row r="27" spans="1:11" ht="27.95" customHeight="1" x14ac:dyDescent="0.15">
      <c r="A27" s="15">
        <v>21</v>
      </c>
      <c r="B27" s="16" t="s">
        <v>42</v>
      </c>
      <c r="C27" s="17" t="s">
        <v>57</v>
      </c>
      <c r="D27" s="18" t="s">
        <v>58</v>
      </c>
      <c r="E27" s="18">
        <v>13473120.15</v>
      </c>
      <c r="F27" s="21">
        <v>705798.88</v>
      </c>
      <c r="G27" s="22">
        <v>0.2</v>
      </c>
      <c r="H27" s="23">
        <f t="shared" si="0"/>
        <v>500000</v>
      </c>
      <c r="I27" s="24">
        <v>500000</v>
      </c>
      <c r="J27" s="24"/>
      <c r="K27" s="29"/>
    </row>
    <row r="28" spans="1:11" ht="27.95" customHeight="1" x14ac:dyDescent="0.15">
      <c r="A28" s="15">
        <v>22</v>
      </c>
      <c r="B28" s="16" t="s">
        <v>42</v>
      </c>
      <c r="C28" s="17" t="s">
        <v>59</v>
      </c>
      <c r="D28" s="18" t="s">
        <v>60</v>
      </c>
      <c r="E28" s="18">
        <v>6287622.5199999996</v>
      </c>
      <c r="F28" s="21">
        <v>2502668.91</v>
      </c>
      <c r="G28" s="22">
        <v>0.2</v>
      </c>
      <c r="H28" s="23">
        <f t="shared" si="0"/>
        <v>500000</v>
      </c>
      <c r="I28" s="24">
        <v>500000</v>
      </c>
      <c r="J28" s="24"/>
      <c r="K28" s="29"/>
    </row>
    <row r="29" spans="1:11" ht="27.95" customHeight="1" x14ac:dyDescent="0.15">
      <c r="A29" s="15">
        <v>23</v>
      </c>
      <c r="B29" s="16" t="s">
        <v>61</v>
      </c>
      <c r="C29" s="17" t="s">
        <v>62</v>
      </c>
      <c r="D29" s="18" t="s">
        <v>63</v>
      </c>
      <c r="E29" s="18">
        <v>11712158.869999999</v>
      </c>
      <c r="F29" s="21">
        <v>3476558.9</v>
      </c>
      <c r="G29" s="22">
        <v>0.2</v>
      </c>
      <c r="H29" s="23">
        <f t="shared" si="0"/>
        <v>500000</v>
      </c>
      <c r="I29" s="24">
        <v>500000</v>
      </c>
      <c r="J29" s="24"/>
      <c r="K29" s="29"/>
    </row>
    <row r="30" spans="1:11" ht="27.95" customHeight="1" x14ac:dyDescent="0.15">
      <c r="A30" s="15">
        <v>24</v>
      </c>
      <c r="B30" s="16" t="s">
        <v>61</v>
      </c>
      <c r="C30" s="17" t="s">
        <v>64</v>
      </c>
      <c r="D30" s="18" t="s">
        <v>65</v>
      </c>
      <c r="E30" s="18">
        <v>2547394.1</v>
      </c>
      <c r="F30" s="21">
        <v>313346.27</v>
      </c>
      <c r="G30" s="22">
        <v>0.2</v>
      </c>
      <c r="H30" s="23">
        <f t="shared" si="0"/>
        <v>500000</v>
      </c>
      <c r="I30" s="24">
        <v>500000</v>
      </c>
      <c r="J30" s="24"/>
      <c r="K30" s="29"/>
    </row>
    <row r="31" spans="1:11" ht="27.95" customHeight="1" x14ac:dyDescent="0.15">
      <c r="A31" s="15">
        <v>25</v>
      </c>
      <c r="B31" s="16" t="s">
        <v>61</v>
      </c>
      <c r="C31" s="17" t="s">
        <v>66</v>
      </c>
      <c r="D31" s="18" t="s">
        <v>67</v>
      </c>
      <c r="E31" s="18">
        <v>2605109.85</v>
      </c>
      <c r="F31" s="21">
        <v>618450.34</v>
      </c>
      <c r="G31" s="22">
        <v>0.2</v>
      </c>
      <c r="H31" s="23">
        <f t="shared" si="0"/>
        <v>500000</v>
      </c>
      <c r="I31" s="24">
        <v>500000</v>
      </c>
      <c r="J31" s="24"/>
      <c r="K31" s="29"/>
    </row>
    <row r="32" spans="1:11" ht="27.95" customHeight="1" x14ac:dyDescent="0.15">
      <c r="A32" s="15">
        <v>26</v>
      </c>
      <c r="B32" s="16" t="s">
        <v>61</v>
      </c>
      <c r="C32" s="17" t="s">
        <v>68</v>
      </c>
      <c r="D32" s="18" t="s">
        <v>69</v>
      </c>
      <c r="E32" s="18">
        <v>7243977.54</v>
      </c>
      <c r="F32" s="21">
        <v>2811558.07</v>
      </c>
      <c r="G32" s="22">
        <v>0.2</v>
      </c>
      <c r="H32" s="23">
        <f t="shared" si="0"/>
        <v>500000</v>
      </c>
      <c r="I32" s="24">
        <v>500000</v>
      </c>
      <c r="J32" s="24"/>
      <c r="K32" s="29"/>
    </row>
    <row r="33" spans="1:11" ht="27.95" customHeight="1" x14ac:dyDescent="0.15">
      <c r="A33" s="15">
        <v>27</v>
      </c>
      <c r="B33" s="16" t="s">
        <v>61</v>
      </c>
      <c r="C33" s="17" t="s">
        <v>70</v>
      </c>
      <c r="D33" s="18" t="s">
        <v>71</v>
      </c>
      <c r="E33" s="18">
        <v>15344261.630000001</v>
      </c>
      <c r="F33" s="21">
        <v>2706132.48</v>
      </c>
      <c r="G33" s="22">
        <v>0.2</v>
      </c>
      <c r="H33" s="23">
        <f t="shared" si="0"/>
        <v>500000</v>
      </c>
      <c r="I33" s="24">
        <v>500000</v>
      </c>
      <c r="J33" s="24"/>
      <c r="K33" s="29"/>
    </row>
    <row r="34" spans="1:11" ht="27.95" customHeight="1" x14ac:dyDescent="0.15">
      <c r="A34" s="15">
        <v>28</v>
      </c>
      <c r="B34" s="16" t="s">
        <v>61</v>
      </c>
      <c r="C34" s="17" t="s">
        <v>72</v>
      </c>
      <c r="D34" s="18" t="s">
        <v>73</v>
      </c>
      <c r="E34" s="18">
        <v>2547042.5699999998</v>
      </c>
      <c r="F34" s="21">
        <v>635882.69999999995</v>
      </c>
      <c r="G34" s="22">
        <v>0.2</v>
      </c>
      <c r="H34" s="23">
        <f t="shared" si="0"/>
        <v>500000</v>
      </c>
      <c r="I34" s="24">
        <v>500000</v>
      </c>
      <c r="J34" s="24"/>
      <c r="K34" s="29"/>
    </row>
    <row r="35" spans="1:11" ht="27.95" customHeight="1" x14ac:dyDescent="0.15">
      <c r="A35" s="15">
        <v>29</v>
      </c>
      <c r="B35" s="16" t="s">
        <v>74</v>
      </c>
      <c r="C35" s="17" t="s">
        <v>75</v>
      </c>
      <c r="D35" s="18" t="s">
        <v>76</v>
      </c>
      <c r="E35" s="18">
        <v>3393609.2</v>
      </c>
      <c r="F35" s="21">
        <v>351852.07</v>
      </c>
      <c r="G35" s="22">
        <v>0.2</v>
      </c>
      <c r="H35" s="23">
        <f t="shared" si="0"/>
        <v>500000</v>
      </c>
      <c r="I35" s="24">
        <v>500000</v>
      </c>
      <c r="J35" s="24"/>
      <c r="K35" s="29"/>
    </row>
    <row r="36" spans="1:11" ht="27.95" customHeight="1" x14ac:dyDescent="0.15">
      <c r="A36" s="15">
        <v>30</v>
      </c>
      <c r="B36" s="16" t="s">
        <v>74</v>
      </c>
      <c r="C36" s="17" t="s">
        <v>77</v>
      </c>
      <c r="D36" s="18" t="s">
        <v>78</v>
      </c>
      <c r="E36" s="18">
        <v>2654657.13</v>
      </c>
      <c r="F36" s="21">
        <v>1090299.26</v>
      </c>
      <c r="G36" s="22">
        <v>0.2</v>
      </c>
      <c r="H36" s="23">
        <f t="shared" si="0"/>
        <v>500000</v>
      </c>
      <c r="I36" s="24">
        <v>500000</v>
      </c>
      <c r="J36" s="24"/>
      <c r="K36" s="29"/>
    </row>
    <row r="37" spans="1:11" ht="27.95" customHeight="1" x14ac:dyDescent="0.15">
      <c r="A37" s="15">
        <v>31</v>
      </c>
      <c r="B37" s="16" t="s">
        <v>74</v>
      </c>
      <c r="C37" s="17" t="s">
        <v>79</v>
      </c>
      <c r="D37" s="18" t="s">
        <v>80</v>
      </c>
      <c r="E37" s="18">
        <v>1671309.56</v>
      </c>
      <c r="F37" s="21">
        <v>521748.32</v>
      </c>
      <c r="G37" s="22">
        <v>0.2</v>
      </c>
      <c r="H37" s="23">
        <f t="shared" si="0"/>
        <v>334300</v>
      </c>
      <c r="I37" s="24">
        <v>334300</v>
      </c>
      <c r="J37" s="24"/>
      <c r="K37" s="29"/>
    </row>
    <row r="38" spans="1:11" ht="27.95" customHeight="1" x14ac:dyDescent="0.15">
      <c r="A38" s="15">
        <v>32</v>
      </c>
      <c r="B38" s="16" t="s">
        <v>81</v>
      </c>
      <c r="C38" s="17" t="s">
        <v>82</v>
      </c>
      <c r="D38" s="18" t="s">
        <v>83</v>
      </c>
      <c r="E38" s="18">
        <v>2558827.02</v>
      </c>
      <c r="F38" s="21">
        <v>693373.67</v>
      </c>
      <c r="G38" s="22">
        <v>0.2</v>
      </c>
      <c r="H38" s="23">
        <f t="shared" si="0"/>
        <v>500000</v>
      </c>
      <c r="I38" s="24">
        <v>500000</v>
      </c>
      <c r="J38" s="24"/>
      <c r="K38" s="29"/>
    </row>
    <row r="39" spans="1:11" ht="27.95" customHeight="1" x14ac:dyDescent="0.15">
      <c r="A39" s="15">
        <v>33</v>
      </c>
      <c r="B39" s="16" t="s">
        <v>84</v>
      </c>
      <c r="C39" s="17" t="s">
        <v>85</v>
      </c>
      <c r="D39" s="18" t="s">
        <v>86</v>
      </c>
      <c r="E39" s="18">
        <v>9373267.1699999999</v>
      </c>
      <c r="F39" s="21">
        <v>567160.41</v>
      </c>
      <c r="G39" s="22">
        <v>0.2</v>
      </c>
      <c r="H39" s="23">
        <f t="shared" si="0"/>
        <v>500000</v>
      </c>
      <c r="I39" s="24">
        <v>500000</v>
      </c>
      <c r="J39" s="24"/>
      <c r="K39" s="29"/>
    </row>
    <row r="40" spans="1:11" ht="27.95" customHeight="1" x14ac:dyDescent="0.15">
      <c r="A40" s="15">
        <v>34</v>
      </c>
      <c r="B40" s="16" t="s">
        <v>84</v>
      </c>
      <c r="C40" s="17" t="s">
        <v>87</v>
      </c>
      <c r="D40" s="18" t="s">
        <v>88</v>
      </c>
      <c r="E40" s="18">
        <v>1296136.08</v>
      </c>
      <c r="F40" s="21">
        <v>17824.689999999999</v>
      </c>
      <c r="G40" s="22">
        <v>0.2</v>
      </c>
      <c r="H40" s="23">
        <f t="shared" si="0"/>
        <v>259200</v>
      </c>
      <c r="I40" s="24">
        <v>259200</v>
      </c>
      <c r="J40" s="24"/>
      <c r="K40" s="29"/>
    </row>
    <row r="41" spans="1:11" ht="27.95" customHeight="1" x14ac:dyDescent="0.15">
      <c r="A41" s="15">
        <v>35</v>
      </c>
      <c r="B41" s="16" t="s">
        <v>89</v>
      </c>
      <c r="C41" s="17" t="s">
        <v>90</v>
      </c>
      <c r="D41" s="18" t="s">
        <v>91</v>
      </c>
      <c r="E41" s="18">
        <v>2189860.9900000002</v>
      </c>
      <c r="F41" s="21">
        <v>399925.84</v>
      </c>
      <c r="G41" s="22">
        <v>0.2</v>
      </c>
      <c r="H41" s="23">
        <f t="shared" si="0"/>
        <v>438000</v>
      </c>
      <c r="I41" s="24">
        <v>438000</v>
      </c>
      <c r="J41" s="24"/>
      <c r="K41" s="29"/>
    </row>
    <row r="42" spans="1:11" ht="27.95" customHeight="1" x14ac:dyDescent="0.15">
      <c r="A42" s="15">
        <v>36</v>
      </c>
      <c r="B42" s="16" t="s">
        <v>92</v>
      </c>
      <c r="C42" s="17" t="s">
        <v>93</v>
      </c>
      <c r="D42" s="18" t="s">
        <v>94</v>
      </c>
      <c r="E42" s="18">
        <v>15206426.039999999</v>
      </c>
      <c r="F42" s="21">
        <v>2976310.37</v>
      </c>
      <c r="G42" s="22">
        <v>0.2</v>
      </c>
      <c r="H42" s="23">
        <f t="shared" si="0"/>
        <v>500000</v>
      </c>
      <c r="I42" s="24">
        <v>500000</v>
      </c>
      <c r="J42" s="24"/>
      <c r="K42" s="29"/>
    </row>
    <row r="43" spans="1:11" ht="27.95" customHeight="1" x14ac:dyDescent="0.15">
      <c r="A43" s="15">
        <v>37</v>
      </c>
      <c r="B43" s="16" t="s">
        <v>95</v>
      </c>
      <c r="C43" s="17" t="s">
        <v>96</v>
      </c>
      <c r="D43" s="18" t="s">
        <v>97</v>
      </c>
      <c r="E43" s="18">
        <v>2006472.84</v>
      </c>
      <c r="F43" s="21">
        <v>1058911.1299999999</v>
      </c>
      <c r="G43" s="22">
        <v>0.2</v>
      </c>
      <c r="H43" s="23">
        <f t="shared" si="0"/>
        <v>401300</v>
      </c>
      <c r="I43" s="24">
        <v>401300</v>
      </c>
      <c r="J43" s="24"/>
      <c r="K43" s="29"/>
    </row>
    <row r="44" spans="1:11" ht="27.95" customHeight="1" x14ac:dyDescent="0.15">
      <c r="A44" s="15">
        <v>38</v>
      </c>
      <c r="B44" s="16" t="s">
        <v>42</v>
      </c>
      <c r="C44" s="17" t="s">
        <v>98</v>
      </c>
      <c r="D44" s="31" t="s">
        <v>99</v>
      </c>
      <c r="E44" s="18">
        <v>1930714.09</v>
      </c>
      <c r="F44" s="21">
        <v>866038.35</v>
      </c>
      <c r="G44" s="22">
        <v>0.2</v>
      </c>
      <c r="H44" s="23">
        <f t="shared" si="0"/>
        <v>386100</v>
      </c>
      <c r="I44" s="24">
        <v>386100</v>
      </c>
      <c r="J44" s="24"/>
      <c r="K44" s="29"/>
    </row>
    <row r="45" spans="1:11" ht="27.95" customHeight="1" x14ac:dyDescent="0.15">
      <c r="A45" s="15">
        <v>39</v>
      </c>
      <c r="B45" s="16" t="s">
        <v>100</v>
      </c>
      <c r="C45" s="17" t="s">
        <v>101</v>
      </c>
      <c r="D45" s="18" t="s">
        <v>102</v>
      </c>
      <c r="E45" s="18">
        <v>2504487.19</v>
      </c>
      <c r="F45" s="21">
        <v>282577.43</v>
      </c>
      <c r="G45" s="22">
        <v>0.2</v>
      </c>
      <c r="H45" s="23">
        <f t="shared" si="0"/>
        <v>500000</v>
      </c>
      <c r="I45" s="24">
        <v>500000</v>
      </c>
      <c r="J45" s="24"/>
      <c r="K45" s="29"/>
    </row>
    <row r="46" spans="1:11" s="11" customFormat="1" ht="27.95" customHeight="1" x14ac:dyDescent="0.15">
      <c r="A46" s="19">
        <v>40</v>
      </c>
      <c r="B46" s="16" t="s">
        <v>42</v>
      </c>
      <c r="C46" s="17" t="s">
        <v>103</v>
      </c>
      <c r="D46" s="18" t="s">
        <v>104</v>
      </c>
      <c r="E46" s="18">
        <v>8050986.5099999998</v>
      </c>
      <c r="F46" s="21">
        <v>6099180.2400000002</v>
      </c>
      <c r="G46" s="22">
        <v>0.2</v>
      </c>
      <c r="H46" s="24">
        <f t="shared" si="0"/>
        <v>424100</v>
      </c>
      <c r="I46" s="24">
        <v>500000</v>
      </c>
      <c r="J46" s="24">
        <v>75900</v>
      </c>
      <c r="K46" s="30"/>
    </row>
  </sheetData>
  <mergeCells count="13">
    <mergeCell ref="A1:K1"/>
    <mergeCell ref="A2:K2"/>
    <mergeCell ref="A3:K3"/>
    <mergeCell ref="H4:J4"/>
    <mergeCell ref="A6:G6"/>
    <mergeCell ref="A4:A5"/>
    <mergeCell ref="B4:B5"/>
    <mergeCell ref="C4:C5"/>
    <mergeCell ref="D4:D5"/>
    <mergeCell ref="E4:E5"/>
    <mergeCell ref="F4:F5"/>
    <mergeCell ref="G4:G5"/>
    <mergeCell ref="K4:K5"/>
  </mergeCells>
  <phoneticPr fontId="31" type="noConversion"/>
  <pageMargins left="0.35763888888888901" right="0.35763888888888901" top="0.60624999999999996" bottom="0.60624999999999996" header="0.5" footer="0.5"/>
  <pageSetup paperSize="9" scale="86" firstPageNumber="39" fitToHeight="0" orientation="landscape" useFirstPageNumber="1" r:id="rId1"/>
  <headerFooter differentOddEven="1">
    <oddFooter>&amp;R— &amp;P —</oddFooter>
    <evenFooter>&amp;L— &amp;P —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瞪羚奖补</vt:lpstr>
      <vt:lpstr>瞪羚奖补!Print_Titles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罗夏宁</cp:lastModifiedBy>
  <dcterms:created xsi:type="dcterms:W3CDTF">2020-10-28T11:25:00Z</dcterms:created>
  <dcterms:modified xsi:type="dcterms:W3CDTF">2023-09-22T11:50:52Z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C49B683A902440318CCA4E6F167455AC_13</vt:lpwstr>
  </property>
</Properties>
</file>