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4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Sheet1!$A$1:$H$16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<sst xmlns="http://schemas.openxmlformats.org/spreadsheetml/2006/main" count="56">
  <si>
    <t>附件1</t>
  </si>
  <si>
    <t>2019年柳州市流通领域现代供应链体系建设项目（第一批）资金计划表</t>
  </si>
  <si>
    <t>序号</t>
  </si>
  <si>
    <t>实施单位</t>
  </si>
  <si>
    <t>项目名称</t>
  </si>
  <si>
    <t>项目建设内容</t>
  </si>
  <si>
    <t>计划总投资（万元）</t>
  </si>
  <si>
    <t>项目投资明细</t>
  </si>
  <si>
    <t>扶持比例</t>
  </si>
  <si>
    <t>扶持金额（万元）</t>
  </si>
  <si>
    <t>一、汽车零部件流通供应链体系</t>
  </si>
  <si>
    <t>上汽通用五菱股份有限公司</t>
  </si>
  <si>
    <t>河西基地LOC物流集配中心建设项目</t>
  </si>
  <si>
    <t>新建大型集配仓库，占地面积30589.68㎡，建筑高度12.55米。内含主体、高位料架区、高价值物料库、卸货广场、辅助卸货平台等。</t>
  </si>
  <si>
    <t>其中建筑工程、结构工程、给排水建设4072.6382万元；暖通、动力、电器、消防549.4747万元；设计及项目运行费用397.2519万元</t>
  </si>
  <si>
    <t>基建12%</t>
  </si>
  <si>
    <t>柳州五菱汽车工业有限公司</t>
  </si>
  <si>
    <t>柳东乘用车底盘工厂智能物流系统</t>
  </si>
  <si>
    <t>建设智能立体仓库2个（货位合计900个）、自然导航AGV 7台、物流控制信息系统1套、标准包装1122个；物流吞吐能力40万套/年功能。实现了全流程（收货-配送-入库-发货）自动化、智能化设计，通过信息系统控制实现无人分拣、无人配送、无人入库。</t>
  </si>
  <si>
    <t xml:space="preserve">
其中：立库235万；WMS信息系统385万、AGV175万</t>
  </si>
  <si>
    <t>标准化20%、信息系统30%</t>
  </si>
  <si>
    <t>供应链协同管理平台建设项目</t>
  </si>
  <si>
    <t>建设项目包含公司供应商协同管理系统（SCM系统）开发、物流作业+运单管理（WOMS系统）开发、RFID成品出入库管理系统开发、单据电子化管理系统（DIS系统）开发，以及以WOMS系统为核心，实现与SCM、RFID、DIS、MES及SAP系统集成开发，最终形成公司供应链协同管理平台。</t>
  </si>
  <si>
    <t>其中：软件开发 150万；服务器、扫描枪等硬件购置、车间无法网络部署、RFID标签购置及安装200万元</t>
  </si>
  <si>
    <t>信息平台30%</t>
  </si>
  <si>
    <t>二、广西现代医药流通供应链体系</t>
  </si>
  <si>
    <t>广西柳州医药股份有限公司</t>
  </si>
  <si>
    <t>医药供应链延伸服务（二期）</t>
  </si>
  <si>
    <t>建设SPD药库10个：根据项目合作医院情况开发SPD系统（并接入医院HIS）；对医院药库、耗材库、冷库等进行基建改造；在药库配备标准货架、电子标签拣选系统、收货扫码系统等设备。申报建设期内计划实施药品消耗点智能化改造20个：根据项目合作医院药品消耗点具体情况，配备门诊快速发药系统、住院药房全自动药品分包系统，在病区护士站、手术室等配备药品智能柜、耗材智能柜等。</t>
  </si>
  <si>
    <t>其中：软件开发150万元，标准货架、电子标签拣选系统、收货扫码系统等设备购置250万元，门诊快速发药系统、中心药房自动药品分包系统、病区/手术室药械智能管理系统等设备购置2900万元，药库、耗材库、冷库等库房改造100万元，药房基建改造150万元</t>
  </si>
  <si>
    <t>柳州医药物流中心冷库二期</t>
  </si>
  <si>
    <t>在柳州医药物流中心内新建冷库约360平米，新增标准货架50组，新增冷链车2辆，参与区内托盘循环公用，租赁标准托盘200块，进一步提高冷链标准化配送能力。</t>
  </si>
  <si>
    <t>新建标准化冷库167.85万元；增配标准货架、库内塑料托盘10.19万元；新增医药冷链配送车辆33.88万元。参与区内托盘循环公用，租赁标准托盘两年5.3万元</t>
  </si>
  <si>
    <t>冷库20%、标准化20%（其中标准托盘租赁30%）</t>
  </si>
  <si>
    <t>三、城市生活品配送供应链体系</t>
  </si>
  <si>
    <t>广西柳州金蚂蚁供应链管理有限公司</t>
  </si>
  <si>
    <t>城市配送供应链信息平台建设及运营（平台）</t>
  </si>
  <si>
    <t>城市配送信息平台建设及二次升级。</t>
  </si>
  <si>
    <t>新建城市配送信息平台开发（车辆、货物监控）300万</t>
  </si>
  <si>
    <t>信息系统30%</t>
  </si>
  <si>
    <t>广西联华超市股份有限公司</t>
  </si>
  <si>
    <t>快消品分拨中心现代供应链体系建设项目</t>
  </si>
  <si>
    <t>新建和换代升级改造7个以经营农产品为主的线上线下相结合的生鲜商品分销中心；新建和换代升级15个快消品分销中心；完善公司物流配送中心的标准化和智能化建设；四是加强信息系统和追溯系统建设。</t>
  </si>
  <si>
    <t>其中：7个生鲜商品分销中心的建设投资600万元，15个快消品分销中心建设投资650万元，物流标准化和智能化建设投资（标准化托盘租赁40.8万，其他250万）290.8万元，信息系统和追溯系统建设投资392.7万元</t>
  </si>
  <si>
    <t>标准化20%（其中标准托盘租赁30%）、信息系统30%</t>
  </si>
  <si>
    <t>广西大佳商贸有限责任公司</t>
  </si>
  <si>
    <t>低温冷库及标准化设施改造</t>
  </si>
  <si>
    <t>建造使用面积为968㎡的双层低温冷库。建成后标准托盘使用率达到95%，单元化物流占供应链物流比列同比提升20%以上，装修货效率提升2倍。</t>
  </si>
  <si>
    <r>
      <rPr>
        <sz val="11"/>
        <color theme="1"/>
        <rFont val="宋体"/>
        <charset val="134"/>
        <scheme val="minor"/>
      </rPr>
      <t>其中：冷库安装196.3万元，购</t>
    </r>
    <r>
      <rPr>
        <sz val="11"/>
        <rFont val="宋体"/>
        <charset val="134"/>
        <scheme val="minor"/>
      </rPr>
      <t>买租赁叉车、牵引车，租赁托盘等物流设备46.6万</t>
    </r>
    <r>
      <rPr>
        <sz val="11"/>
        <color theme="1"/>
        <rFont val="宋体"/>
        <charset val="134"/>
        <scheme val="minor"/>
      </rPr>
      <t>元</t>
    </r>
  </si>
  <si>
    <t>冷库安装20%、标准化20%（其中标准托盘租赁30%）</t>
  </si>
  <si>
    <t>柳州华乐物流有限公司</t>
  </si>
  <si>
    <t>仓配一体标准集约化中心项目</t>
  </si>
  <si>
    <t>围绕柳州产业核心，以标准化操作，联合区内短线中转企业，顺应新能源货运汽车的全面推广，目标辐射影响全区各行业零担运输，打造的标准化落货分拨平台。项目初期计划建设用地1000平方米，建成后日均可达落货分拨操作10车以上，市内配送当日可送达，中转配送除偏远地区外3日内可送达全区。</t>
  </si>
  <si>
    <t>其中：云仓监控管理室、库区高位货架及防火隔离等改造升级、落地配分拨中心调度室、货物出入库操作台、零星改造工程等基础设施建设189.5万元；购置相应的运输及装卸机械等设施设备230万元；区域全覆盖监控系统30万元；信息化建设及网络升级等45万元</t>
  </si>
  <si>
    <t>标准化20%、信息平台30%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</si>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</sst>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8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14" borderId="4" applyNumberFormat="0" applyAlignment="0" applyProtection="0">
      <alignment vertical="center"/>
    </xf>
    <xf numFmtId="0" fontId="29" fillId="14" borderId="8" applyNumberFormat="0" applyAlignment="0" applyProtection="0">
      <alignment vertical="center"/>
    </xf>
    <xf numFmtId="0" fontId="13" fillId="5" borderId="2" applyNumberForma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0" borderId="0">
      <alignment vertical="center"/>
    </xf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1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10" fontId="7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left" vertical="center" wrapText="1"/>
    </xf>
    <xf numFmtId="0" fontId="8" fillId="0" borderId="1" xfId="49" applyFont="1" applyFill="1" applyBorder="1" applyAlignment="1">
      <alignment horizontal="center" vertical="center" wrapText="1"/>
    </xf>
    <xf numFmtId="10" fontId="8" fillId="0" borderId="1" xfId="49" applyNumberFormat="1" applyFont="1" applyFill="1" applyBorder="1" applyAlignment="1">
      <alignment horizontal="left" vertical="center" wrapText="1"/>
    </xf>
    <xf numFmtId="9" fontId="8" fillId="0" borderId="1" xfId="49" applyNumberFormat="1" applyFont="1" applyFill="1" applyBorder="1" applyAlignment="1">
      <alignment horizontal="center" vertical="center" wrapText="1"/>
    </xf>
    <xf numFmtId="0" fontId="9" fillId="0" borderId="1" xfId="49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10" fontId="0" fillId="0" borderId="1" xfId="0" applyNumberFormat="1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9" fontId="10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 wrapText="1"/>
    </xf>
    <xf numFmtId="0" fontId="0" fillId="2" borderId="1" xfId="49" applyFont="1" applyFill="1" applyBorder="1" applyAlignment="1">
      <alignment vertical="center" wrapText="1"/>
    </xf>
    <xf numFmtId="0" fontId="0" fillId="2" borderId="1" xfId="49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tabSelected="1" view="pageBreakPreview" zoomScaleNormal="90" zoomScaleSheetLayoutView="100" workbookViewId="0">
      <pane ySplit="3" topLeftCell="A4" activePane="bottomLeft" state="frozen"/>
      <selection/>
      <selection pane="bottomLeft" activeCell="F3" sqref="F$1:F$1048576"/>
    </sheetView>
  </sheetViews>
  <sheetFormatPr defaultColWidth="9" defaultRowHeight="12" outlineLevelCol="7"/>
  <cols>
    <col min="1" max="1" width="5.5" style="3" customWidth="1"/>
    <col min="2" max="2" width="19.125" style="3" customWidth="1"/>
    <col min="3" max="3" width="21.375" style="3" customWidth="1"/>
    <col min="4" max="4" width="48.875" style="3" customWidth="1"/>
    <col min="5" max="5" width="15.75" style="3" customWidth="1"/>
    <col min="6" max="6" width="38.25" style="4" hidden="1" customWidth="1"/>
    <col min="7" max="7" width="11.375" style="5" hidden="1" customWidth="1"/>
    <col min="8" max="8" width="15.875" style="3" customWidth="1"/>
    <col min="9" max="16384" width="9" style="3"/>
  </cols>
  <sheetData>
    <row r="1" s="1" customFormat="1" ht="18.75" spans="1:8">
      <c r="A1" s="6" t="s">
        <v>0</v>
      </c>
      <c r="B1" s="7"/>
      <c r="C1" s="7"/>
      <c r="D1" s="7"/>
      <c r="E1" s="7"/>
      <c r="F1" s="7"/>
      <c r="G1" s="7"/>
      <c r="H1" s="7"/>
    </row>
    <row r="2" s="1" customFormat="1" ht="24" customHeight="1" spans="1:8">
      <c r="A2" s="8" t="s">
        <v>1</v>
      </c>
      <c r="B2" s="8"/>
      <c r="C2" s="8"/>
      <c r="D2" s="8"/>
      <c r="E2" s="8"/>
      <c r="F2" s="8"/>
      <c r="G2" s="8"/>
      <c r="H2" s="8"/>
    </row>
    <row r="3" s="2" customFormat="1" ht="27" spans="1:8">
      <c r="A3" s="9" t="s">
        <v>2</v>
      </c>
      <c r="B3" s="9" t="s">
        <v>3</v>
      </c>
      <c r="C3" s="10" t="s">
        <v>4</v>
      </c>
      <c r="D3" s="11" t="s">
        <v>5</v>
      </c>
      <c r="E3" s="11" t="s">
        <v>6</v>
      </c>
      <c r="F3" s="12" t="s">
        <v>7</v>
      </c>
      <c r="G3" s="11" t="s">
        <v>8</v>
      </c>
      <c r="H3" s="11" t="s">
        <v>9</v>
      </c>
    </row>
    <row r="4" s="2" customFormat="1" ht="32" customHeight="1" spans="1:8">
      <c r="A4" s="13" t="s">
        <v>10</v>
      </c>
      <c r="B4" s="13"/>
      <c r="C4" s="13"/>
      <c r="D4" s="13"/>
      <c r="E4" s="13"/>
      <c r="F4" s="13"/>
      <c r="G4" s="13"/>
      <c r="H4" s="13"/>
    </row>
    <row r="5" ht="77" customHeight="1" spans="1:8">
      <c r="A5" s="14">
        <v>1</v>
      </c>
      <c r="B5" s="14" t="s">
        <v>11</v>
      </c>
      <c r="C5" s="14" t="s">
        <v>12</v>
      </c>
      <c r="D5" s="15" t="s">
        <v>13</v>
      </c>
      <c r="E5" s="16">
        <v>5019</v>
      </c>
      <c r="F5" s="17" t="s">
        <v>14</v>
      </c>
      <c r="G5" s="18" t="s">
        <v>15</v>
      </c>
      <c r="H5" s="19">
        <v>600</v>
      </c>
    </row>
    <row r="6" ht="86" customHeight="1" spans="1:8">
      <c r="A6" s="14">
        <v>2</v>
      </c>
      <c r="B6" s="20" t="s">
        <v>16</v>
      </c>
      <c r="C6" s="14" t="s">
        <v>17</v>
      </c>
      <c r="D6" s="15" t="s">
        <v>18</v>
      </c>
      <c r="E6" s="16">
        <v>795</v>
      </c>
      <c r="F6" s="17" t="s">
        <v>19</v>
      </c>
      <c r="G6" s="18" t="s">
        <v>20</v>
      </c>
      <c r="H6" s="19">
        <v>200</v>
      </c>
    </row>
    <row r="7" ht="107" customHeight="1" spans="1:8">
      <c r="A7" s="14">
        <v>3</v>
      </c>
      <c r="B7" s="20" t="s">
        <v>16</v>
      </c>
      <c r="C7" s="14" t="s">
        <v>21</v>
      </c>
      <c r="D7" s="21" t="s">
        <v>22</v>
      </c>
      <c r="E7" s="22">
        <v>350</v>
      </c>
      <c r="F7" s="23" t="s">
        <v>23</v>
      </c>
      <c r="G7" s="14" t="s">
        <v>24</v>
      </c>
      <c r="H7" s="24">
        <v>100</v>
      </c>
    </row>
    <row r="8" ht="30" customHeight="1" spans="1:8">
      <c r="A8" s="13" t="s">
        <v>25</v>
      </c>
      <c r="B8" s="13"/>
      <c r="C8" s="13"/>
      <c r="D8" s="13"/>
      <c r="E8" s="13"/>
      <c r="F8" s="13"/>
      <c r="G8" s="13"/>
      <c r="H8" s="13"/>
    </row>
    <row r="9" ht="121" customHeight="1" spans="1:8">
      <c r="A9" s="14">
        <v>4</v>
      </c>
      <c r="B9" s="20" t="s">
        <v>26</v>
      </c>
      <c r="C9" s="14" t="s">
        <v>27</v>
      </c>
      <c r="D9" s="25" t="s">
        <v>28</v>
      </c>
      <c r="E9" s="14">
        <v>3595.4</v>
      </c>
      <c r="F9" s="26" t="s">
        <v>29</v>
      </c>
      <c r="G9" s="27" t="s">
        <v>20</v>
      </c>
      <c r="H9" s="28">
        <v>720</v>
      </c>
    </row>
    <row r="10" ht="68" customHeight="1" spans="1:8">
      <c r="A10" s="14">
        <v>5</v>
      </c>
      <c r="B10" s="20" t="s">
        <v>26</v>
      </c>
      <c r="C10" s="28" t="s">
        <v>30</v>
      </c>
      <c r="D10" s="29" t="s">
        <v>31</v>
      </c>
      <c r="E10" s="28">
        <v>217.22</v>
      </c>
      <c r="F10" s="29" t="s">
        <v>32</v>
      </c>
      <c r="G10" s="28" t="s">
        <v>33</v>
      </c>
      <c r="H10" s="28">
        <v>40</v>
      </c>
    </row>
    <row r="11" ht="29" customHeight="1" spans="1:8">
      <c r="A11" s="13" t="s">
        <v>34</v>
      </c>
      <c r="B11" s="13"/>
      <c r="C11" s="13"/>
      <c r="D11" s="13"/>
      <c r="E11" s="13"/>
      <c r="F11" s="13"/>
      <c r="G11" s="13"/>
      <c r="H11" s="13"/>
    </row>
    <row r="12" ht="68" customHeight="1" spans="1:8">
      <c r="A12" s="14">
        <v>6</v>
      </c>
      <c r="B12" s="20" t="s">
        <v>35</v>
      </c>
      <c r="C12" s="20" t="s">
        <v>36</v>
      </c>
      <c r="D12" s="30" t="s">
        <v>37</v>
      </c>
      <c r="E12" s="31">
        <v>300</v>
      </c>
      <c r="F12" s="30" t="s">
        <v>38</v>
      </c>
      <c r="G12" s="30" t="s">
        <v>39</v>
      </c>
      <c r="H12" s="31">
        <v>90</v>
      </c>
    </row>
    <row r="13" ht="90" customHeight="1" spans="1:8">
      <c r="A13" s="14">
        <v>7</v>
      </c>
      <c r="B13" s="20" t="s">
        <v>40</v>
      </c>
      <c r="C13" s="20" t="s">
        <v>41</v>
      </c>
      <c r="D13" s="30" t="s">
        <v>42</v>
      </c>
      <c r="E13" s="31">
        <v>1933.5</v>
      </c>
      <c r="F13" s="30" t="s">
        <v>43</v>
      </c>
      <c r="G13" s="30" t="s">
        <v>44</v>
      </c>
      <c r="H13" s="31">
        <v>430</v>
      </c>
    </row>
    <row r="14" ht="95" customHeight="1" spans="1:8">
      <c r="A14" s="14">
        <v>8</v>
      </c>
      <c r="B14" s="20" t="s">
        <v>45</v>
      </c>
      <c r="C14" s="32" t="s">
        <v>46</v>
      </c>
      <c r="D14" s="33" t="s">
        <v>47</v>
      </c>
      <c r="E14" s="34">
        <v>242.9</v>
      </c>
      <c r="F14" s="33" t="s">
        <v>48</v>
      </c>
      <c r="G14" s="33" t="s">
        <v>49</v>
      </c>
      <c r="H14" s="34">
        <v>50</v>
      </c>
    </row>
    <row r="15" ht="119" customHeight="1" spans="1:8">
      <c r="A15" s="14">
        <v>9</v>
      </c>
      <c r="B15" s="20" t="s">
        <v>50</v>
      </c>
      <c r="C15" s="32" t="s">
        <v>51</v>
      </c>
      <c r="D15" s="33" t="s">
        <v>52</v>
      </c>
      <c r="E15" s="34">
        <v>502.5</v>
      </c>
      <c r="F15" s="33" t="s">
        <v>53</v>
      </c>
      <c r="G15" s="33" t="s">
        <v>54</v>
      </c>
      <c r="H15" s="34">
        <v>100</v>
      </c>
    </row>
    <row r="16" customFormat="1" ht="28" customHeight="1" spans="1:8">
      <c r="A16" s="14" t="s">
        <v>55</v>
      </c>
      <c r="B16" s="14"/>
      <c r="C16" s="35"/>
      <c r="D16" s="35"/>
      <c r="E16" s="34">
        <f>SUM(E5:E15)</f>
        <v>12955.52</v>
      </c>
      <c r="F16" s="33"/>
      <c r="G16" s="33"/>
      <c r="H16" s="34">
        <f>SUM(H5:H15)</f>
        <v>2330</v>
      </c>
    </row>
    <row r="17" ht="25.15" customHeight="1"/>
    <row r="18" ht="25.15" customHeight="1"/>
    <row r="19" ht="25.15" customHeight="1"/>
  </sheetData>
  <mergeCells count="6">
    <mergeCell ref="A1:H1"/>
    <mergeCell ref="A2:H2"/>
    <mergeCell ref="A4:H4"/>
    <mergeCell ref="A8:H8"/>
    <mergeCell ref="A11:H11"/>
    <mergeCell ref="A16:D16"/>
  </mergeCells>
  <printOptions horizontalCentered="1"/>
  <pageMargins left="0.432638888888889" right="0.196527777777778" top="0.314583333333333" bottom="0.314583333333333" header="0.156944444444444" footer="0.156944444444444"/>
  <pageSetup paperSize="9" fitToHeight="0" orientation="landscape" horizontalDpi="600"/>
  <headerFooter>
    <oddFooter>&amp;C第 &amp;P 页，共 &amp;N 页</oddFooter>
  </headerFooter>
  <rowBreaks count="2" manualBreakCount="2">
    <brk id="7" max="7" man="1"/>
    <brk id="14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Linm</dc:creator>
  <cp:lastModifiedBy>Administrator</cp:lastModifiedBy>
  <dcterms:created xsi:type="dcterms:W3CDTF">2018-07-16T05:28:00Z</dcterms:created>
  <cp:lastPrinted>2019-07-09T02:34:00Z</cp:lastPrinted>
  <dcterms:modified xsi:type="dcterms:W3CDTF">2019-10-30T02:32:23Z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14</vt:lpwstr>
  </property>
  <property fmtid="{D5CDD505-2E9C-101B-9397-08002B2CF9AE}" pid="3" name="KSOProductBuildVer">
    <vt:lpwstr>2052-10.8.2.6543</vt:lpwstr>
  </property>
</Properties>
</file>