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70" tabRatio="844" firstSheet="1" activeTab="3"/>
  </bookViews>
  <sheets>
    <sheet name="填表说明" sheetId="1" r:id="rId1"/>
    <sheet name="企业声明" sheetId="2" r:id="rId2"/>
    <sheet name="企业基本情况（一）" sheetId="3" r:id="rId3"/>
    <sheet name="企业基本情况（二）" sheetId="4" r:id="rId4"/>
    <sheet name="股权结构" sheetId="5" r:id="rId5"/>
    <sheet name="投资" sheetId="6" r:id="rId6"/>
    <sheet name="法定代表人" sheetId="7" r:id="rId7"/>
    <sheet name="主要管理人员" sheetId="8" r:id="rId8"/>
    <sheet name="主要产品业务" sheetId="9" r:id="rId9"/>
    <sheet name="主要设备与技术工艺" sheetId="10" r:id="rId10"/>
    <sheet name="销售网点情况列表" sheetId="11" r:id="rId11"/>
    <sheet name="主要客户和供应商" sheetId="12" r:id="rId12"/>
    <sheet name="补充财务数据" sheetId="13" r:id="rId13"/>
    <sheet name="应收明细" sheetId="14" r:id="rId14"/>
    <sheet name="应付明细" sheetId="15" r:id="rId15"/>
    <sheet name="贷款情况" sheetId="16" r:id="rId16"/>
    <sheet name="抵押担保" sheetId="17" r:id="rId17"/>
    <sheet name="信用状况" sheetId="18" r:id="rId18"/>
    <sheet name="资产负债表" sheetId="19" r:id="rId19"/>
    <sheet name="损益表" sheetId="20" r:id="rId20"/>
    <sheet name="现金流量表" sheetId="21" r:id="rId21"/>
  </sheets>
  <definedNames/>
  <calcPr fullCalcOnLoad="1"/>
</workbook>
</file>

<file path=xl/sharedStrings.xml><?xml version="1.0" encoding="utf-8"?>
<sst xmlns="http://schemas.openxmlformats.org/spreadsheetml/2006/main" count="745" uniqueCount="586">
  <si>
    <t>公司类客户信用评级调查表填表说明</t>
  </si>
  <si>
    <t>1、所有表格均需同时提供电子版和书面文件，数字精确到小数点后两位，单位为万元；</t>
  </si>
  <si>
    <r>
      <t>2</t>
    </r>
    <r>
      <rPr>
        <b/>
        <sz val="12"/>
        <rFont val="宋体"/>
        <family val="0"/>
      </rPr>
      <t>、至少填报</t>
    </r>
    <r>
      <rPr>
        <b/>
        <sz val="12"/>
        <rFont val="Times New Roman"/>
        <family val="1"/>
      </rPr>
      <t>3</t>
    </r>
    <r>
      <rPr>
        <b/>
        <sz val="12"/>
        <rFont val="宋体"/>
        <family val="0"/>
      </rPr>
      <t>年以上财务数据。</t>
    </r>
  </si>
  <si>
    <r>
      <t>3</t>
    </r>
    <r>
      <rPr>
        <b/>
        <sz val="12"/>
        <rFont val="宋体"/>
        <family val="0"/>
      </rPr>
      <t>、填表示意：</t>
    </r>
  </si>
  <si>
    <t>黄色，固定项目，不可更改</t>
  </si>
  <si>
    <t>粉红色，自动生成区域，不用填写</t>
  </si>
  <si>
    <t>淡绿色，选择项目，有限制</t>
  </si>
  <si>
    <t>淡橙色，填写数字项目</t>
  </si>
  <si>
    <t>淡紫色，填写日期项目</t>
  </si>
  <si>
    <t>白色，填写文字项目和财务报表数据项目</t>
  </si>
  <si>
    <t>声 明</t>
  </si>
  <si>
    <r>
      <t xml:space="preserve">    </t>
    </r>
    <r>
      <rPr>
        <sz val="12"/>
        <rFont val="宋体"/>
        <family val="0"/>
      </rPr>
      <t>本公司承诺所提供的资料及各种信息均真实、准确，不存在重大遗漏和虚假信息，不会对本次评级工作产生误导性影响，如确因上述因素对本次评级工作产生误导，本公司将自行承担相应责任。</t>
    </r>
  </si>
  <si>
    <t>申报企业名称：</t>
  </si>
  <si>
    <t>申报企业公章：</t>
  </si>
  <si>
    <t>资料申报日期：</t>
  </si>
  <si>
    <r>
      <t>表</t>
    </r>
    <r>
      <rPr>
        <b/>
        <sz val="10"/>
        <rFont val="Times New Roman"/>
        <family val="1"/>
      </rPr>
      <t>1</t>
    </r>
    <r>
      <rPr>
        <b/>
        <sz val="10"/>
        <rFont val="宋体"/>
        <family val="0"/>
      </rPr>
      <t>－</t>
    </r>
    <r>
      <rPr>
        <b/>
        <sz val="10"/>
        <rFont val="Times New Roman"/>
        <family val="1"/>
      </rPr>
      <t>1</t>
    </r>
    <r>
      <rPr>
        <b/>
        <sz val="10"/>
        <rFont val="宋体"/>
        <family val="0"/>
      </rPr>
      <t>：公司基本情况</t>
    </r>
  </si>
  <si>
    <t>序号</t>
  </si>
  <si>
    <t>项目</t>
  </si>
  <si>
    <t>内容</t>
  </si>
  <si>
    <t>公司名称</t>
  </si>
  <si>
    <t>注册地址</t>
  </si>
  <si>
    <t>注册日期</t>
  </si>
  <si>
    <t>成立日期</t>
  </si>
  <si>
    <t>执照注册号</t>
  </si>
  <si>
    <t>企业代码</t>
  </si>
  <si>
    <t>贷款卡编号</t>
  </si>
  <si>
    <r>
      <t>注册资本</t>
    </r>
    <r>
      <rPr>
        <b/>
        <sz val="10"/>
        <rFont val="Times New Roman"/>
        <family val="1"/>
      </rPr>
      <t>(</t>
    </r>
    <r>
      <rPr>
        <b/>
        <sz val="10"/>
        <rFont val="宋体"/>
        <family val="0"/>
      </rPr>
      <t>万元</t>
    </r>
    <r>
      <rPr>
        <b/>
        <sz val="10"/>
        <rFont val="Times New Roman"/>
        <family val="1"/>
      </rPr>
      <t>)</t>
    </r>
  </si>
  <si>
    <t>公司性质</t>
  </si>
  <si>
    <r>
      <t>经营范围</t>
    </r>
    <r>
      <rPr>
        <b/>
        <vertAlign val="superscript"/>
        <sz val="10"/>
        <rFont val="宋体"/>
        <family val="0"/>
      </rPr>
      <t>注</t>
    </r>
    <r>
      <rPr>
        <b/>
        <vertAlign val="superscript"/>
        <sz val="10"/>
        <rFont val="宋体"/>
        <family val="0"/>
      </rPr>
      <t>1</t>
    </r>
  </si>
  <si>
    <t>行业归属</t>
  </si>
  <si>
    <t>办公地址</t>
  </si>
  <si>
    <r>
      <t>营业面积（平方米）</t>
    </r>
    <r>
      <rPr>
        <b/>
        <vertAlign val="superscript"/>
        <sz val="10"/>
        <rFont val="宋体"/>
        <family val="0"/>
      </rPr>
      <t>注</t>
    </r>
    <r>
      <rPr>
        <b/>
        <vertAlign val="superscript"/>
        <sz val="10"/>
        <rFont val="宋体"/>
        <family val="0"/>
      </rPr>
      <t>2</t>
    </r>
  </si>
  <si>
    <t>法人代表人</t>
  </si>
  <si>
    <t>员工总数</t>
  </si>
  <si>
    <t>联系人</t>
  </si>
  <si>
    <t>联系电话</t>
  </si>
  <si>
    <t>传真</t>
  </si>
  <si>
    <t>邮编</t>
  </si>
  <si>
    <t>E-mail</t>
  </si>
  <si>
    <t>网址</t>
  </si>
  <si>
    <r>
      <t>注</t>
    </r>
    <r>
      <rPr>
        <sz val="10"/>
        <rFont val="宋体"/>
        <family val="0"/>
      </rPr>
      <t>1</t>
    </r>
    <r>
      <rPr>
        <sz val="10"/>
        <rFont val="宋体"/>
        <family val="0"/>
      </rPr>
      <t>：填写实际经营范围；</t>
    </r>
  </si>
  <si>
    <r>
      <t>注</t>
    </r>
    <r>
      <rPr>
        <sz val="10"/>
        <rFont val="宋体"/>
        <family val="0"/>
      </rPr>
      <t>2</t>
    </r>
    <r>
      <rPr>
        <sz val="10"/>
        <rFont val="宋体"/>
        <family val="0"/>
      </rPr>
      <t>：商业企业填写。</t>
    </r>
  </si>
  <si>
    <r>
      <t>表</t>
    </r>
    <r>
      <rPr>
        <b/>
        <sz val="10"/>
        <rFont val="Times New Roman"/>
        <family val="1"/>
      </rPr>
      <t>1</t>
    </r>
    <r>
      <rPr>
        <b/>
        <sz val="10"/>
        <rFont val="宋体"/>
        <family val="0"/>
      </rPr>
      <t>－</t>
    </r>
    <r>
      <rPr>
        <b/>
        <sz val="10"/>
        <rFont val="Times New Roman"/>
        <family val="1"/>
      </rPr>
      <t>2</t>
    </r>
    <r>
      <rPr>
        <b/>
        <sz val="10"/>
        <rFont val="宋体"/>
        <family val="0"/>
      </rPr>
      <t>：企业分支机构情况</t>
    </r>
  </si>
  <si>
    <t>名称</t>
  </si>
  <si>
    <t>地址</t>
  </si>
  <si>
    <t>隶属关系</t>
  </si>
  <si>
    <t>经营范围</t>
  </si>
  <si>
    <r>
      <t>是否通过</t>
    </r>
    <r>
      <rPr>
        <b/>
        <sz val="10"/>
        <rFont val="Times New Roman"/>
        <family val="1"/>
      </rPr>
      <t>ISO</t>
    </r>
    <r>
      <rPr>
        <b/>
        <sz val="10"/>
        <rFont val="宋体"/>
        <family val="0"/>
      </rPr>
      <t>质量认证</t>
    </r>
  </si>
  <si>
    <r>
      <t>表</t>
    </r>
    <r>
      <rPr>
        <b/>
        <sz val="10"/>
        <rFont val="Times New Roman"/>
        <family val="1"/>
      </rPr>
      <t>1</t>
    </r>
    <r>
      <rPr>
        <b/>
        <sz val="10"/>
        <rFont val="宋体"/>
        <family val="0"/>
      </rPr>
      <t>－</t>
    </r>
    <r>
      <rPr>
        <b/>
        <sz val="10"/>
        <rFont val="Times New Roman"/>
        <family val="1"/>
      </rPr>
      <t>3</t>
    </r>
    <r>
      <rPr>
        <b/>
        <sz val="10"/>
        <rFont val="宋体"/>
        <family val="0"/>
      </rPr>
      <t>：</t>
    </r>
    <r>
      <rPr>
        <b/>
        <sz val="10"/>
        <rFont val="宋体"/>
        <family val="0"/>
      </rPr>
      <t>公司最新的股权结构</t>
    </r>
  </si>
  <si>
    <r>
      <t>表</t>
    </r>
    <r>
      <rPr>
        <b/>
        <sz val="10"/>
        <rFont val="Times New Roman"/>
        <family val="1"/>
      </rPr>
      <t>1</t>
    </r>
    <r>
      <rPr>
        <b/>
        <sz val="10"/>
        <rFont val="宋体"/>
        <family val="0"/>
      </rPr>
      <t>－</t>
    </r>
    <r>
      <rPr>
        <b/>
        <sz val="10"/>
        <rFont val="Times New Roman"/>
        <family val="1"/>
      </rPr>
      <t>3</t>
    </r>
    <r>
      <rPr>
        <b/>
        <sz val="10"/>
        <rFont val="宋体"/>
        <family val="0"/>
      </rPr>
      <t>：公司成立时的股权结构</t>
    </r>
  </si>
  <si>
    <t>股东名称</t>
  </si>
  <si>
    <t>股东性质</t>
  </si>
  <si>
    <t>出资额（万元）</t>
  </si>
  <si>
    <t>出资形式</t>
  </si>
  <si>
    <t>实到资金（万元）</t>
  </si>
  <si>
    <r>
      <t>股权比例</t>
    </r>
    <r>
      <rPr>
        <b/>
        <sz val="10"/>
        <rFont val="Times New Roman"/>
        <family val="1"/>
      </rPr>
      <t>(%)</t>
    </r>
  </si>
  <si>
    <t>主营业务</t>
  </si>
  <si>
    <t>人人1</t>
  </si>
  <si>
    <t>人人2</t>
  </si>
  <si>
    <t>人人3</t>
  </si>
  <si>
    <t>合计</t>
  </si>
  <si>
    <t>表1－4：最终实际控股股东或实际控制人相关情况</t>
  </si>
  <si>
    <r>
      <rPr>
        <b/>
        <sz val="11"/>
        <color indexed="8"/>
        <rFont val="宋体"/>
        <family val="0"/>
      </rPr>
      <t>备注</t>
    </r>
  </si>
  <si>
    <t>企业性质</t>
  </si>
  <si>
    <t>行业类别</t>
  </si>
  <si>
    <t>主要业务品种</t>
  </si>
  <si>
    <t>主营业务收入（万元）</t>
  </si>
  <si>
    <t>净利润（万元）</t>
  </si>
  <si>
    <t>净资产收益率</t>
  </si>
  <si>
    <t>资产负债率</t>
  </si>
  <si>
    <t>注册资本（万元）</t>
  </si>
  <si>
    <t>所有者权益（万元）</t>
  </si>
  <si>
    <t>注：如公司股权结构发生变更，应说明变更原因。</t>
  </si>
  <si>
    <t>变更原因：</t>
  </si>
  <si>
    <t>企业实际控制者家族成员占企业管理团队的比例</t>
  </si>
  <si>
    <t xml:space="preserve">    A01农业</t>
  </si>
  <si>
    <t>未知</t>
  </si>
  <si>
    <t xml:space="preserve">    A03林业</t>
  </si>
  <si>
    <t>现金</t>
  </si>
  <si>
    <t xml:space="preserve">    A05畜牧业</t>
  </si>
  <si>
    <t>固定资产</t>
  </si>
  <si>
    <t xml:space="preserve">    A07渔业</t>
  </si>
  <si>
    <t>现金+固定资产</t>
  </si>
  <si>
    <t xml:space="preserve">    A09农、林、牧、渔服务业</t>
  </si>
  <si>
    <t>无形资产</t>
  </si>
  <si>
    <t xml:space="preserve">    B01煤炭采选业</t>
  </si>
  <si>
    <t>现金+无形资产</t>
  </si>
  <si>
    <t xml:space="preserve">    B03石油和天然气开采业</t>
  </si>
  <si>
    <t>固定资产+无形资产</t>
  </si>
  <si>
    <t xml:space="preserve">    B05黑色金属矿采选业</t>
  </si>
  <si>
    <t>现金+固定资产+无形资产</t>
  </si>
  <si>
    <t xml:space="preserve">    B07有色金属矿采选业</t>
  </si>
  <si>
    <t xml:space="preserve">    B09非金属矿采选业</t>
  </si>
  <si>
    <t xml:space="preserve">    B49其他矿采选业</t>
  </si>
  <si>
    <t xml:space="preserve">    B50采掘服务业</t>
  </si>
  <si>
    <t xml:space="preserve">    C01食品加工业</t>
  </si>
  <si>
    <t xml:space="preserve">    C03食品制造业</t>
  </si>
  <si>
    <t xml:space="preserve">    C05饮料制造业</t>
  </si>
  <si>
    <t xml:space="preserve">    C11纺织业</t>
  </si>
  <si>
    <t xml:space="preserve">    C13服装及其他纤维制品制造业</t>
  </si>
  <si>
    <t xml:space="preserve">    C21木材加工及竹、藤、棕、草制品业</t>
  </si>
  <si>
    <t xml:space="preserve">    C25家具制造业</t>
  </si>
  <si>
    <t xml:space="preserve">    C31造纸及纸制品业</t>
  </si>
  <si>
    <t xml:space="preserve">    C35印刷业</t>
  </si>
  <si>
    <t xml:space="preserve">    C37文教体育用品制造业</t>
  </si>
  <si>
    <t xml:space="preserve">    C41石油加工及炼焦业</t>
  </si>
  <si>
    <t xml:space="preserve">    C43化学原料及化学制品制造业</t>
  </si>
  <si>
    <t xml:space="preserve">    C47化学纤维制造业</t>
  </si>
  <si>
    <t xml:space="preserve">    C48橡胶制造业</t>
  </si>
  <si>
    <t xml:space="preserve">    C49塑料制造业</t>
  </si>
  <si>
    <t xml:space="preserve">    C51电子元器件制造业</t>
  </si>
  <si>
    <t xml:space="preserve">    C55日用电子器具制造业</t>
  </si>
  <si>
    <t xml:space="preserve">    C57其他电子设备制造业</t>
  </si>
  <si>
    <t xml:space="preserve">    C59电子设备修理业</t>
  </si>
  <si>
    <t xml:space="preserve">    C61非金属矿物制品业</t>
  </si>
  <si>
    <t xml:space="preserve">    C65黑色金属冶炼及压延加工业</t>
  </si>
  <si>
    <t xml:space="preserve">    C67有色金属冶炼及压延加工业</t>
  </si>
  <si>
    <t xml:space="preserve">    C69金属制品业</t>
  </si>
  <si>
    <t xml:space="preserve">    C71普通机械制造业</t>
  </si>
  <si>
    <t xml:space="preserve">    C73专用设备制造业</t>
  </si>
  <si>
    <t xml:space="preserve">    C75交通运输设备制造业</t>
  </si>
  <si>
    <t xml:space="preserve">    C76电器机械及器材制造业</t>
  </si>
  <si>
    <t xml:space="preserve">    C78仪器仪表及文化、办公用机械制造业</t>
  </si>
  <si>
    <t xml:space="preserve">    C81医药制造业</t>
  </si>
  <si>
    <t xml:space="preserve">    C85生物制品业</t>
  </si>
  <si>
    <t xml:space="preserve">    C99其他制造业</t>
  </si>
  <si>
    <t xml:space="preserve">    D01电力、蒸汽、热水的生产和供应业</t>
  </si>
  <si>
    <t xml:space="preserve">    D03煤气生产和供应业</t>
  </si>
  <si>
    <t xml:space="preserve">    D05自来水的生产和供应业</t>
  </si>
  <si>
    <t xml:space="preserve">    E01土木工程建筑业</t>
  </si>
  <si>
    <t xml:space="preserve">    E05装修装饰业</t>
  </si>
  <si>
    <t xml:space="preserve">    F01铁路运输业</t>
  </si>
  <si>
    <t xml:space="preserve">    F03公路运输业</t>
  </si>
  <si>
    <t xml:space="preserve">    F05管道运输业</t>
  </si>
  <si>
    <t xml:space="preserve">    F07水上运输业</t>
  </si>
  <si>
    <t xml:space="preserve">    F09航空运输业</t>
  </si>
  <si>
    <t xml:space="preserve">    F11交通运输辅助业</t>
  </si>
  <si>
    <t xml:space="preserve">    F19其他交通运输业</t>
  </si>
  <si>
    <t xml:space="preserve">    F21仓储业</t>
  </si>
  <si>
    <t xml:space="preserve">    G81通信及相关设备制造业</t>
  </si>
  <si>
    <t xml:space="preserve">    G83计算机及相关设备制造业</t>
  </si>
  <si>
    <t xml:space="preserve">    G85通信服务业</t>
  </si>
  <si>
    <t xml:space="preserve">    G87计算机应用服务业</t>
  </si>
  <si>
    <t xml:space="preserve">    H01食品、饮料、烟草和家庭用品批发业</t>
  </si>
  <si>
    <t xml:space="preserve">    H03能源、材料和机械电子设备批发业</t>
  </si>
  <si>
    <t xml:space="preserve">    H09其他批发业</t>
  </si>
  <si>
    <t xml:space="preserve">    H11零售业</t>
  </si>
  <si>
    <t xml:space="preserve">    H21商业经纪与代理业</t>
  </si>
  <si>
    <t xml:space="preserve">    I01银行业</t>
  </si>
  <si>
    <t xml:space="preserve">    I11保险业</t>
  </si>
  <si>
    <t xml:space="preserve">    I21证券、期货业</t>
  </si>
  <si>
    <t xml:space="preserve">    I31金融信托业</t>
  </si>
  <si>
    <t xml:space="preserve">    I41基金业</t>
  </si>
  <si>
    <t xml:space="preserve">    I99其他金融业</t>
  </si>
  <si>
    <t xml:space="preserve">    J01房地产开发与经营业</t>
  </si>
  <si>
    <t xml:space="preserve">    J05房地产管理业</t>
  </si>
  <si>
    <t xml:space="preserve">    J09房地产中介服务业</t>
  </si>
  <si>
    <t xml:space="preserve">    K01公共设施服务业</t>
  </si>
  <si>
    <t xml:space="preserve">    K10邮政服务业</t>
  </si>
  <si>
    <t xml:space="preserve">    K20专业、科研服务业</t>
  </si>
  <si>
    <t xml:space="preserve">    K30餐饮业</t>
  </si>
  <si>
    <t xml:space="preserve">    K32旅馆业</t>
  </si>
  <si>
    <t xml:space="preserve">    K34旅游业</t>
  </si>
  <si>
    <t xml:space="preserve">    K36娱乐服务业</t>
  </si>
  <si>
    <t xml:space="preserve">    K37卫生、保健、护理服务业</t>
  </si>
  <si>
    <t xml:space="preserve">    K39租赁服务业</t>
  </si>
  <si>
    <t xml:space="preserve">    K99其他社会服务业</t>
  </si>
  <si>
    <t xml:space="preserve">    L01出版业</t>
  </si>
  <si>
    <t xml:space="preserve">    L05声像业</t>
  </si>
  <si>
    <t xml:space="preserve">    L10广播电影电视业</t>
  </si>
  <si>
    <t xml:space="preserve">    L15艺术业</t>
  </si>
  <si>
    <t xml:space="preserve">    L20信息传播服务业</t>
  </si>
  <si>
    <t xml:space="preserve">    L99其他传播、文化产业</t>
  </si>
  <si>
    <t xml:space="preserve">    M01综合行业</t>
  </si>
  <si>
    <t>C14皮革、毛皮、羽绒及制品制造业</t>
  </si>
  <si>
    <r>
      <t>表</t>
    </r>
    <r>
      <rPr>
        <b/>
        <sz val="10"/>
        <rFont val="Times New Roman"/>
        <family val="1"/>
      </rPr>
      <t>1—5</t>
    </r>
    <r>
      <rPr>
        <b/>
        <sz val="10"/>
        <rFont val="宋体"/>
        <family val="0"/>
      </rPr>
      <t>：公司参控股子公司相关投资情况</t>
    </r>
  </si>
  <si>
    <t>被投资公司名称</t>
  </si>
  <si>
    <t>机构代码</t>
  </si>
  <si>
    <t>注册资本(万元)</t>
  </si>
  <si>
    <t>公司投入金额(万元)</t>
  </si>
  <si>
    <t>出资方式</t>
  </si>
  <si>
    <t>公司持股比列（%）</t>
  </si>
  <si>
    <t>成立时间</t>
  </si>
  <si>
    <t>所在地</t>
  </si>
  <si>
    <t>关联交易情况</t>
  </si>
  <si>
    <t>注：被投资公司总资产和净资产填写最近一年年末数</t>
  </si>
  <si>
    <t xml:space="preserve">                              表1-6：XX公司投资项目的相关情况</t>
  </si>
  <si>
    <t>项目类别</t>
  </si>
  <si>
    <t>项目名称</t>
  </si>
  <si>
    <t>投资总额（万元）</t>
  </si>
  <si>
    <t>本年度计划投资额（万元）</t>
  </si>
  <si>
    <t>本年度计划资金来源（万元）</t>
  </si>
  <si>
    <t>建设期-投产日</t>
  </si>
  <si>
    <t>投产后前三年对收入和净利润的贡献分析</t>
  </si>
  <si>
    <t>自有</t>
  </si>
  <si>
    <t>外筹</t>
  </si>
  <si>
    <r>
      <rPr>
        <b/>
        <sz val="10"/>
        <rFont val="宋体"/>
        <family val="0"/>
      </rPr>
      <t>在建项目</t>
    </r>
    <r>
      <rPr>
        <b/>
        <sz val="10"/>
        <rFont val="Times New Roman"/>
        <family val="1"/>
      </rPr>
      <t>1</t>
    </r>
  </si>
  <si>
    <t>在建项目2</t>
  </si>
  <si>
    <t>在建项目3</t>
  </si>
  <si>
    <t>开发新产品1</t>
  </si>
  <si>
    <t>开发新产品2</t>
  </si>
  <si>
    <t>其它</t>
  </si>
  <si>
    <t>资料来源：公司提供</t>
  </si>
  <si>
    <t>表1-7 公司主要参控子公司相关业务情况</t>
  </si>
  <si>
    <t>子公司名称</t>
  </si>
  <si>
    <t>2013年末资产总额（万元）</t>
  </si>
  <si>
    <t>2015年末资产负债率</t>
  </si>
  <si>
    <t>2015年营业收入（万元）</t>
  </si>
  <si>
    <t>2015年净利润（万元）</t>
  </si>
  <si>
    <r>
      <t xml:space="preserve">                    </t>
    </r>
    <r>
      <rPr>
        <b/>
        <sz val="10"/>
        <rFont val="宋体"/>
        <family val="0"/>
      </rPr>
      <t>表1—8：公司未来计划参控股子公司情况</t>
    </r>
  </si>
  <si>
    <t>计划投资项目</t>
  </si>
  <si>
    <t>计划投资时间</t>
  </si>
  <si>
    <t>计划投入金额（万元）</t>
  </si>
  <si>
    <r>
      <t>表</t>
    </r>
    <r>
      <rPr>
        <b/>
        <sz val="10"/>
        <rFont val="Times New Roman"/>
        <family val="1"/>
      </rPr>
      <t>1</t>
    </r>
    <r>
      <rPr>
        <b/>
        <sz val="10"/>
        <rFont val="宋体"/>
        <family val="0"/>
      </rPr>
      <t>－</t>
    </r>
    <r>
      <rPr>
        <b/>
        <sz val="10"/>
        <rFont val="Times New Roman"/>
        <family val="1"/>
      </rPr>
      <t>9</t>
    </r>
    <r>
      <rPr>
        <b/>
        <sz val="10"/>
        <rFont val="宋体"/>
        <family val="0"/>
      </rPr>
      <t>：法定代表人情况</t>
    </r>
  </si>
  <si>
    <t>姓名</t>
  </si>
  <si>
    <t>年龄</t>
  </si>
  <si>
    <t>性别</t>
  </si>
  <si>
    <t>身份证号</t>
  </si>
  <si>
    <t>学历</t>
  </si>
  <si>
    <t>职称</t>
  </si>
  <si>
    <t>毕业院校</t>
  </si>
  <si>
    <t>从业年限</t>
  </si>
  <si>
    <t>从事管理工作年限</t>
  </si>
  <si>
    <t>健康状况</t>
  </si>
  <si>
    <t>工作经历</t>
  </si>
  <si>
    <t>经营业绩</t>
  </si>
  <si>
    <t>荣誉</t>
  </si>
  <si>
    <t>违法违纪行为</t>
  </si>
  <si>
    <t>行政处罚</t>
  </si>
  <si>
    <t>初级经济师</t>
  </si>
  <si>
    <t>初级会计师</t>
  </si>
  <si>
    <t>助理工程师</t>
  </si>
  <si>
    <t>助理讲师</t>
  </si>
  <si>
    <t>经济师</t>
  </si>
  <si>
    <t>会计师</t>
  </si>
  <si>
    <t>工程师</t>
  </si>
  <si>
    <t>讲师</t>
  </si>
  <si>
    <t>高级工程师（副教授级）</t>
  </si>
  <si>
    <t>副教授</t>
  </si>
  <si>
    <t>高级经济师</t>
  </si>
  <si>
    <t>高级会计师</t>
  </si>
  <si>
    <t>高级工程师（教授级）</t>
  </si>
  <si>
    <t>教授</t>
  </si>
  <si>
    <r>
      <t>表</t>
    </r>
    <r>
      <rPr>
        <b/>
        <sz val="10"/>
        <rFont val="Times New Roman"/>
        <family val="1"/>
      </rPr>
      <t>1</t>
    </r>
    <r>
      <rPr>
        <b/>
        <sz val="10"/>
        <rFont val="宋体"/>
        <family val="0"/>
      </rPr>
      <t>－</t>
    </r>
    <r>
      <rPr>
        <b/>
        <sz val="10"/>
        <rFont val="Times New Roman"/>
        <family val="1"/>
      </rPr>
      <t>10</t>
    </r>
    <r>
      <rPr>
        <b/>
        <sz val="10"/>
        <rFont val="宋体"/>
        <family val="0"/>
      </rPr>
      <t>：主要管理人员的情况</t>
    </r>
    <r>
      <rPr>
        <b/>
        <vertAlign val="superscript"/>
        <sz val="10"/>
        <rFont val="宋体"/>
        <family val="0"/>
      </rPr>
      <t>注</t>
    </r>
    <r>
      <rPr>
        <b/>
        <vertAlign val="superscript"/>
        <sz val="10"/>
        <rFont val="Times New Roman"/>
        <family val="1"/>
      </rPr>
      <t>1</t>
    </r>
  </si>
  <si>
    <t>职务</t>
  </si>
  <si>
    <t>最高学历</t>
  </si>
  <si>
    <t>从事相关工作年限</t>
  </si>
  <si>
    <t>主要从业经历</t>
  </si>
  <si>
    <t>所得奖励，有无违法违纪行为</t>
  </si>
  <si>
    <r>
      <t>注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：主要管理人员包括，包括总经理、副总经理、市场负责人、技术负责人、财务负责人、生产负责人等。</t>
    </r>
  </si>
  <si>
    <t>董事长</t>
  </si>
  <si>
    <t>总经理</t>
  </si>
  <si>
    <t>董事</t>
  </si>
  <si>
    <t>监事会主席</t>
  </si>
  <si>
    <t>财务负责人</t>
  </si>
  <si>
    <t>法律顾问</t>
  </si>
  <si>
    <t>副总经理</t>
  </si>
  <si>
    <t>市场负责人</t>
  </si>
  <si>
    <t>技术负责人</t>
  </si>
  <si>
    <t>生产负责人</t>
  </si>
  <si>
    <r>
      <t>表</t>
    </r>
    <r>
      <rPr>
        <b/>
        <sz val="10"/>
        <rFont val="Times New Roman"/>
        <family val="1"/>
      </rPr>
      <t>2</t>
    </r>
    <r>
      <rPr>
        <b/>
        <sz val="10"/>
        <rFont val="宋体"/>
        <family val="0"/>
      </rPr>
      <t>－</t>
    </r>
    <r>
      <rPr>
        <b/>
        <sz val="10"/>
        <rFont val="Times New Roman"/>
        <family val="1"/>
      </rPr>
      <t>1</t>
    </r>
    <r>
      <rPr>
        <b/>
        <sz val="10"/>
        <rFont val="宋体"/>
        <family val="0"/>
      </rPr>
      <t>：产品（服务）分类和利润构成</t>
    </r>
  </si>
  <si>
    <t>主导产品（或服务）类型</t>
  </si>
  <si>
    <t>主要销售服务区域</t>
  </si>
  <si>
    <t>2013年</t>
  </si>
  <si>
    <t>2014年</t>
  </si>
  <si>
    <t>2015年</t>
  </si>
  <si>
    <t>2013年*月</t>
  </si>
  <si>
    <t>2016年*月</t>
  </si>
  <si>
    <t>产量</t>
  </si>
  <si>
    <t>销量</t>
  </si>
  <si>
    <t>销售单价</t>
  </si>
  <si>
    <t>毛利率（％）</t>
  </si>
  <si>
    <t>注：填写占公司主营业务收入或主营业务利润10%及以上的分类产品或服务。</t>
  </si>
  <si>
    <r>
      <t>表2</t>
    </r>
    <r>
      <rPr>
        <b/>
        <sz val="10"/>
        <rFont val="宋体"/>
        <family val="0"/>
      </rPr>
      <t>-2</t>
    </r>
    <r>
      <rPr>
        <b/>
        <sz val="10"/>
        <rFont val="宋体"/>
        <family val="0"/>
      </rPr>
      <t>：XXXX营业收入结构列表（单位：万元）</t>
    </r>
  </si>
  <si>
    <t>产品名称（按大类或规格或型号）</t>
  </si>
  <si>
    <t>数据来源：公司提供</t>
  </si>
  <si>
    <t>表2-3：XX公司产品品牌</t>
  </si>
  <si>
    <t>产品名称</t>
  </si>
  <si>
    <t>XX产品销售收入（万元）</t>
  </si>
  <si>
    <r>
      <t>X</t>
    </r>
    <r>
      <rPr>
        <b/>
        <sz val="10"/>
        <rFont val="宋体"/>
        <family val="0"/>
      </rPr>
      <t>X年产品毛利率（%）</t>
    </r>
  </si>
  <si>
    <t>产品品牌</t>
  </si>
  <si>
    <t>产品认定机构</t>
  </si>
  <si>
    <r>
      <t>表</t>
    </r>
    <r>
      <rPr>
        <b/>
        <sz val="10.5"/>
        <color indexed="8"/>
        <rFont val="Times New Roman"/>
        <family val="1"/>
      </rPr>
      <t>2-5</t>
    </r>
    <r>
      <rPr>
        <b/>
        <sz val="10.5"/>
        <color indexed="8"/>
        <rFont val="宋体"/>
        <family val="0"/>
      </rPr>
      <t>：</t>
    </r>
    <r>
      <rPr>
        <b/>
        <sz val="10.5"/>
        <color indexed="8"/>
        <rFont val="Times New Roman"/>
        <family val="1"/>
      </rPr>
      <t>XX</t>
    </r>
    <r>
      <rPr>
        <b/>
        <sz val="10.5"/>
        <color indexed="8"/>
        <rFont val="宋体"/>
        <family val="0"/>
      </rPr>
      <t>公司主要设备和技术工艺</t>
    </r>
  </si>
  <si>
    <t>主要设备或工艺名称</t>
  </si>
  <si>
    <t>技术水平</t>
  </si>
  <si>
    <t>技术水平证明文件</t>
  </si>
  <si>
    <r>
      <t>（如有）表</t>
    </r>
    <r>
      <rPr>
        <b/>
        <sz val="10.5"/>
        <color indexed="8"/>
        <rFont val="Times New Roman"/>
        <family val="1"/>
      </rPr>
      <t>2-6</t>
    </r>
    <r>
      <rPr>
        <b/>
        <sz val="10.5"/>
        <color indexed="8"/>
        <rFont val="宋体"/>
        <family val="0"/>
      </rPr>
      <t>：</t>
    </r>
    <r>
      <rPr>
        <b/>
        <sz val="10.5"/>
        <color indexed="8"/>
        <rFont val="Times New Roman"/>
        <family val="1"/>
      </rPr>
      <t>2015</t>
    </r>
    <r>
      <rPr>
        <b/>
        <sz val="10.5"/>
        <color indexed="8"/>
        <rFont val="宋体"/>
        <family val="0"/>
      </rPr>
      <t>年公司销售网点情况列表</t>
    </r>
  </si>
  <si>
    <r>
      <t>销售网点（据实按省</t>
    </r>
    <r>
      <rPr>
        <b/>
        <sz val="9"/>
        <color indexed="8"/>
        <rFont val="Times New Roman"/>
        <family val="1"/>
      </rPr>
      <t>/</t>
    </r>
    <r>
      <rPr>
        <b/>
        <sz val="9"/>
        <color indexed="8"/>
        <rFont val="宋体"/>
        <family val="0"/>
      </rPr>
      <t>区域</t>
    </r>
    <r>
      <rPr>
        <b/>
        <sz val="9"/>
        <color indexed="8"/>
        <rFont val="Times New Roman"/>
        <family val="1"/>
      </rPr>
      <t>/</t>
    </r>
    <r>
      <rPr>
        <b/>
        <sz val="9"/>
        <color indexed="8"/>
        <rFont val="宋体"/>
        <family val="0"/>
      </rPr>
      <t>网点划分）</t>
    </r>
  </si>
  <si>
    <t>销售产品类别</t>
  </si>
  <si>
    <t>自营或委托代销</t>
  </si>
  <si>
    <t>销售费用（万元）</t>
  </si>
  <si>
    <t>营业收入及销售量</t>
  </si>
  <si>
    <t>平均销售单价（元）</t>
  </si>
  <si>
    <t>主要客户情况</t>
  </si>
  <si>
    <r>
      <t>表</t>
    </r>
    <r>
      <rPr>
        <b/>
        <sz val="10"/>
        <rFont val="Times New Roman"/>
        <family val="1"/>
      </rPr>
      <t>2</t>
    </r>
    <r>
      <rPr>
        <b/>
        <sz val="10"/>
        <rFont val="宋体"/>
        <family val="0"/>
      </rPr>
      <t>－</t>
    </r>
    <r>
      <rPr>
        <b/>
        <sz val="10"/>
        <rFont val="Times New Roman"/>
        <family val="1"/>
      </rPr>
      <t>10</t>
    </r>
    <r>
      <rPr>
        <b/>
        <sz val="10"/>
        <rFont val="宋体"/>
        <family val="0"/>
      </rPr>
      <t>：目前主要销售客户情况</t>
    </r>
  </si>
  <si>
    <t>下游销售客户名称</t>
  </si>
  <si>
    <t>主要销售产品（服务）种类</t>
  </si>
  <si>
    <t>年平均销售额（万元）</t>
  </si>
  <si>
    <t>年平均占公司销售量比例（%）</t>
  </si>
  <si>
    <t>2015年货款结算方式</t>
  </si>
  <si>
    <t>合作年限</t>
  </si>
  <si>
    <t>注：排名前五的客户</t>
  </si>
  <si>
    <r>
      <t>表</t>
    </r>
    <r>
      <rPr>
        <b/>
        <sz val="10"/>
        <rFont val="Times New Roman"/>
        <family val="1"/>
      </rPr>
      <t>2</t>
    </r>
    <r>
      <rPr>
        <b/>
        <sz val="10"/>
        <rFont val="宋体"/>
        <family val="0"/>
      </rPr>
      <t>－</t>
    </r>
    <r>
      <rPr>
        <b/>
        <sz val="10"/>
        <rFont val="Times New Roman"/>
        <family val="1"/>
      </rPr>
      <t>11</t>
    </r>
    <r>
      <rPr>
        <b/>
        <sz val="10"/>
        <rFont val="宋体"/>
        <family val="0"/>
      </rPr>
      <t>：目前主要供应商情况</t>
    </r>
  </si>
  <si>
    <t>供应商名称</t>
  </si>
  <si>
    <t>主要采购产品种类</t>
  </si>
  <si>
    <t>年平均采购额（万元）</t>
  </si>
  <si>
    <t>年平均占公司采购总量比例（%）</t>
  </si>
  <si>
    <t>2015年付款方式</t>
  </si>
  <si>
    <t>注：排名前五的采购商</t>
  </si>
  <si>
    <r>
      <t>表</t>
    </r>
    <r>
      <rPr>
        <b/>
        <sz val="10"/>
        <rFont val="Times New Roman"/>
        <family val="1"/>
      </rPr>
      <t>3</t>
    </r>
    <r>
      <rPr>
        <b/>
        <sz val="10"/>
        <rFont val="宋体"/>
        <family val="0"/>
      </rPr>
      <t>－</t>
    </r>
    <r>
      <rPr>
        <b/>
        <sz val="10"/>
        <rFont val="Times New Roman"/>
        <family val="1"/>
      </rPr>
      <t>1</t>
    </r>
    <r>
      <rPr>
        <b/>
        <sz val="10"/>
        <rFont val="宋体"/>
        <family val="0"/>
      </rPr>
      <t>：补充财务资料</t>
    </r>
  </si>
  <si>
    <t>单位：万元</t>
  </si>
  <si>
    <t xml:space="preserve">2013年 </t>
  </si>
  <si>
    <t>原值</t>
  </si>
  <si>
    <t>累计折旧</t>
  </si>
  <si>
    <t>其中：房屋建筑物</t>
  </si>
  <si>
    <t>　　　生产设备</t>
  </si>
  <si>
    <t>　　　运输设备</t>
  </si>
  <si>
    <t>　　　其他设备</t>
  </si>
  <si>
    <t>期末存货</t>
  </si>
  <si>
    <t>原值　</t>
  </si>
  <si>
    <t>计提减值准备</t>
  </si>
  <si>
    <t>其中：产成品</t>
  </si>
  <si>
    <t>原材料</t>
  </si>
  <si>
    <t>其中：土地使用权</t>
  </si>
  <si>
    <t xml:space="preserve">      专有专利技术</t>
  </si>
  <si>
    <r>
      <t xml:space="preserve">               </t>
    </r>
    <r>
      <rPr>
        <b/>
        <sz val="9"/>
        <rFont val="宋体"/>
        <family val="0"/>
      </rPr>
      <t>其他</t>
    </r>
  </si>
  <si>
    <t>期末应收帐款余额</t>
  </si>
  <si>
    <t>其中：帐龄一年以内</t>
  </si>
  <si>
    <t>　　　帐龄两年以内</t>
  </si>
  <si>
    <t>　　　帐龄三年以内</t>
  </si>
  <si>
    <t>　　　帐龄三年以上</t>
  </si>
  <si>
    <t>期末其他应收款余额</t>
  </si>
  <si>
    <t>财务费用期末余额</t>
  </si>
  <si>
    <t>其中：利息收入</t>
  </si>
  <si>
    <t>　　　利息支出</t>
  </si>
  <si>
    <t>　　　汇兑损益</t>
  </si>
  <si>
    <r>
      <t>表</t>
    </r>
    <r>
      <rPr>
        <b/>
        <sz val="10"/>
        <rFont val="Times New Roman"/>
        <family val="1"/>
      </rPr>
      <t>3</t>
    </r>
    <r>
      <rPr>
        <b/>
        <sz val="10"/>
        <rFont val="宋体"/>
        <family val="0"/>
      </rPr>
      <t>－</t>
    </r>
    <r>
      <rPr>
        <b/>
        <sz val="10"/>
        <rFont val="Times New Roman"/>
        <family val="1"/>
      </rPr>
      <t>2</t>
    </r>
    <r>
      <rPr>
        <b/>
        <sz val="10"/>
        <rFont val="宋体"/>
        <family val="0"/>
      </rPr>
      <t>：目前（2016年*月）应收账款明细</t>
    </r>
  </si>
  <si>
    <t>单位名称</t>
  </si>
  <si>
    <t>金额（万元）</t>
  </si>
  <si>
    <t>帐龄</t>
  </si>
  <si>
    <t>形成原因</t>
  </si>
  <si>
    <t>表3－3：目前（2016年*月）其它应收款明细</t>
  </si>
  <si>
    <r>
      <t>注：仅列示余额占总比例</t>
    </r>
    <r>
      <rPr>
        <sz val="10"/>
        <rFont val="Times New Roman"/>
        <family val="1"/>
      </rPr>
      <t>5%</t>
    </r>
    <r>
      <rPr>
        <sz val="10"/>
        <rFont val="宋体"/>
        <family val="0"/>
      </rPr>
      <t>以上的客户，按金额顺序排列，同样金额账龄短的排列在前。</t>
    </r>
  </si>
  <si>
    <t>1年以内</t>
  </si>
  <si>
    <t>1-2年</t>
  </si>
  <si>
    <t>2-3年</t>
  </si>
  <si>
    <t>3-4年</t>
  </si>
  <si>
    <t>4-5年</t>
  </si>
  <si>
    <t>2年以内</t>
  </si>
  <si>
    <t>3年以内</t>
  </si>
  <si>
    <t>1年以上</t>
  </si>
  <si>
    <t>2年以上</t>
  </si>
  <si>
    <t>3年以上</t>
  </si>
  <si>
    <t>4年以上</t>
  </si>
  <si>
    <t>5年以上</t>
  </si>
  <si>
    <r>
      <t>表</t>
    </r>
    <r>
      <rPr>
        <b/>
        <sz val="10"/>
        <rFont val="Times New Roman"/>
        <family val="1"/>
      </rPr>
      <t>3</t>
    </r>
    <r>
      <rPr>
        <b/>
        <sz val="10"/>
        <rFont val="宋体"/>
        <family val="0"/>
      </rPr>
      <t>－</t>
    </r>
    <r>
      <rPr>
        <b/>
        <sz val="10"/>
        <rFont val="Times New Roman"/>
        <family val="1"/>
      </rPr>
      <t>4</t>
    </r>
    <r>
      <rPr>
        <b/>
        <sz val="10"/>
        <rFont val="宋体"/>
        <family val="0"/>
      </rPr>
      <t>：目前（2016年*月）应付账款明细</t>
    </r>
  </si>
  <si>
    <r>
      <t>表</t>
    </r>
    <r>
      <rPr>
        <b/>
        <sz val="10"/>
        <rFont val="Times New Roman"/>
        <family val="1"/>
      </rPr>
      <t>3</t>
    </r>
    <r>
      <rPr>
        <b/>
        <sz val="10"/>
        <rFont val="宋体"/>
        <family val="0"/>
      </rPr>
      <t>－</t>
    </r>
    <r>
      <rPr>
        <b/>
        <sz val="10"/>
        <rFont val="Times New Roman"/>
        <family val="1"/>
      </rPr>
      <t>5</t>
    </r>
    <r>
      <rPr>
        <b/>
        <sz val="10"/>
        <rFont val="宋体"/>
        <family val="0"/>
      </rPr>
      <t>：目前（2016年*月）其它应付款明细</t>
    </r>
  </si>
  <si>
    <t>表3-6 公司2016年*月短期债务和长期债务列示表</t>
  </si>
  <si>
    <t>发放贷款　　金融机构</t>
  </si>
  <si>
    <t>贷款金额(万元）</t>
  </si>
  <si>
    <t>贷款年限</t>
  </si>
  <si>
    <t>贷款目前余额（万元）</t>
  </si>
  <si>
    <t>贷款利率</t>
  </si>
  <si>
    <t>借款日期</t>
  </si>
  <si>
    <t>还款日期</t>
  </si>
  <si>
    <t>担保方式</t>
  </si>
  <si>
    <t>付息方式</t>
  </si>
  <si>
    <t>短期债务</t>
  </si>
  <si>
    <t>其中：短期借款合计</t>
  </si>
  <si>
    <r>
      <rPr>
        <b/>
        <sz val="10"/>
        <rFont val="宋体"/>
        <family val="0"/>
      </rPr>
      <t>短期借款—</t>
    </r>
    <r>
      <rPr>
        <b/>
        <sz val="10"/>
        <rFont val="Times New Roman"/>
        <family val="1"/>
      </rPr>
      <t>xx</t>
    </r>
    <r>
      <rPr>
        <b/>
        <sz val="10"/>
        <rFont val="宋体"/>
        <family val="0"/>
      </rPr>
      <t>银行</t>
    </r>
  </si>
  <si>
    <t>长期债务</t>
  </si>
  <si>
    <t>其中：长期借款合计</t>
  </si>
  <si>
    <t>长期借款—xx银行</t>
  </si>
  <si>
    <t>应付债券</t>
  </si>
  <si>
    <t>总债务合计</t>
  </si>
  <si>
    <t>月付</t>
  </si>
  <si>
    <t>担保</t>
  </si>
  <si>
    <t>季付</t>
  </si>
  <si>
    <t>抵押</t>
  </si>
  <si>
    <t>半年付</t>
  </si>
  <si>
    <t>担保+抵押</t>
  </si>
  <si>
    <t>年付</t>
  </si>
  <si>
    <t>质押</t>
  </si>
  <si>
    <t>到期付</t>
  </si>
  <si>
    <t>担保+质押</t>
  </si>
  <si>
    <t>其他</t>
  </si>
  <si>
    <t>抵押+质押</t>
  </si>
  <si>
    <t>担保+抵押+质押</t>
  </si>
  <si>
    <t>信用货款</t>
  </si>
  <si>
    <t>表3－7：目前（2016年*月）财产抵押情况明细</t>
  </si>
  <si>
    <t>抵押资产科目</t>
  </si>
  <si>
    <t>账面价值</t>
  </si>
  <si>
    <r>
      <t>抵押率（</t>
    </r>
    <r>
      <rPr>
        <b/>
        <sz val="10"/>
        <rFont val="Times New Roman"/>
        <family val="1"/>
      </rPr>
      <t>%</t>
    </r>
    <r>
      <rPr>
        <b/>
        <sz val="10"/>
        <rFont val="宋体"/>
        <family val="0"/>
      </rPr>
      <t>）</t>
    </r>
  </si>
  <si>
    <t>抵押性质</t>
  </si>
  <si>
    <t>抵押期限（年）</t>
  </si>
  <si>
    <t>抵押开始日期</t>
  </si>
  <si>
    <r>
      <t>注：抵押率＝抵押价值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抵押资产账面价值</t>
    </r>
    <r>
      <rPr>
        <sz val="10"/>
        <rFont val="Times New Roman"/>
        <family val="1"/>
      </rPr>
      <t>*100%</t>
    </r>
  </si>
  <si>
    <t>表3－8：目前（2016年*月）对外担保责任明细</t>
  </si>
  <si>
    <t>被担保单位</t>
  </si>
  <si>
    <t>担保金额（万元）</t>
  </si>
  <si>
    <t>担保年限</t>
  </si>
  <si>
    <t>担保开始日期</t>
  </si>
  <si>
    <t>担保解除日期</t>
  </si>
  <si>
    <t>与被担保方的关系</t>
  </si>
  <si>
    <t>担保简要内容</t>
  </si>
  <si>
    <r>
      <t>表</t>
    </r>
    <r>
      <rPr>
        <b/>
        <sz val="10"/>
        <rFont val="Times New Roman"/>
        <family val="1"/>
      </rPr>
      <t>4</t>
    </r>
    <r>
      <rPr>
        <b/>
        <sz val="10"/>
        <rFont val="宋体"/>
        <family val="0"/>
      </rPr>
      <t>－</t>
    </r>
    <r>
      <rPr>
        <b/>
        <sz val="10"/>
        <rFont val="Times New Roman"/>
        <family val="1"/>
      </rPr>
      <t>1</t>
    </r>
    <r>
      <rPr>
        <b/>
        <sz val="10"/>
        <rFont val="宋体"/>
        <family val="0"/>
      </rPr>
      <t>：银行信用评级及当前授信额度</t>
    </r>
  </si>
  <si>
    <t>银行名称</t>
  </si>
  <si>
    <t>本年度授信额度（万元）</t>
  </si>
  <si>
    <t>评定信用级别</t>
  </si>
  <si>
    <t>最新评定时间</t>
  </si>
  <si>
    <t>其他说明</t>
  </si>
  <si>
    <r>
      <t>表</t>
    </r>
    <r>
      <rPr>
        <b/>
        <sz val="10"/>
        <rFont val="Times New Roman"/>
        <family val="1"/>
      </rPr>
      <t>4</t>
    </r>
    <r>
      <rPr>
        <b/>
        <sz val="10"/>
        <rFont val="宋体"/>
        <family val="0"/>
      </rPr>
      <t>－</t>
    </r>
    <r>
      <rPr>
        <b/>
        <sz val="10"/>
        <rFont val="Times New Roman"/>
        <family val="1"/>
      </rPr>
      <t>2</t>
    </r>
    <r>
      <rPr>
        <b/>
        <sz val="10"/>
        <rFont val="宋体"/>
        <family val="0"/>
      </rPr>
      <t>：法律纠纷情况</t>
    </r>
  </si>
  <si>
    <t>涉诉方名称</t>
  </si>
  <si>
    <t>涉诉是由概述</t>
  </si>
  <si>
    <t>诉讼金额（万元）</t>
  </si>
  <si>
    <t>原因</t>
  </si>
  <si>
    <t>时间</t>
  </si>
  <si>
    <t>目前解决情况</t>
  </si>
  <si>
    <r>
      <t>资产负债表</t>
    </r>
    <r>
      <rPr>
        <b/>
        <sz val="10"/>
        <rFont val="Times New Roman"/>
        <family val="1"/>
      </rPr>
      <t xml:space="preserve">                                  </t>
    </r>
  </si>
  <si>
    <t xml:space="preserve">    货币资金</t>
  </si>
  <si>
    <t xml:space="preserve">    短期投资</t>
  </si>
  <si>
    <t xml:space="preserve">    应收票据</t>
  </si>
  <si>
    <t xml:space="preserve">    应收股利</t>
  </si>
  <si>
    <t xml:space="preserve">    应收利息</t>
  </si>
  <si>
    <t xml:space="preserve">    应收帐款</t>
  </si>
  <si>
    <t xml:space="preserve">            减：坏帐准备</t>
  </si>
  <si>
    <t xml:space="preserve">    应收帐款净额</t>
  </si>
  <si>
    <t xml:space="preserve">    其他应收款</t>
  </si>
  <si>
    <t xml:space="preserve">    其他应收款净额</t>
  </si>
  <si>
    <t xml:space="preserve">    预付帐款</t>
  </si>
  <si>
    <t xml:space="preserve">    应收补贴款</t>
  </si>
  <si>
    <t xml:space="preserve">    存货</t>
  </si>
  <si>
    <t xml:space="preserve">            减：存货跌价准备</t>
  </si>
  <si>
    <t xml:space="preserve">    存货净额</t>
  </si>
  <si>
    <t xml:space="preserve">    待摊费用</t>
  </si>
  <si>
    <t xml:space="preserve">    一年内到期的长期债券投资</t>
  </si>
  <si>
    <t xml:space="preserve">    其他流动资产</t>
  </si>
  <si>
    <t>流动资产合计</t>
  </si>
  <si>
    <t xml:space="preserve">    长期股权投资</t>
  </si>
  <si>
    <t xml:space="preserve">    长期债权投资</t>
  </si>
  <si>
    <t xml:space="preserve">            减：长期投资减值准备</t>
  </si>
  <si>
    <t>长期投资合计</t>
  </si>
  <si>
    <t xml:space="preserve">            其中：合并差价</t>
  </si>
  <si>
    <t xml:space="preserve">    固定资产原价</t>
  </si>
  <si>
    <t xml:space="preserve">            减：累计折旧</t>
  </si>
  <si>
    <t xml:space="preserve">    固定资产净值</t>
  </si>
  <si>
    <t xml:space="preserve">            减：固定资产减值准备</t>
  </si>
  <si>
    <t xml:space="preserve">    固定资产净额</t>
  </si>
  <si>
    <t xml:space="preserve">    工程物资</t>
  </si>
  <si>
    <t xml:space="preserve">    在建工程</t>
  </si>
  <si>
    <t xml:space="preserve">    其他</t>
  </si>
  <si>
    <t>固定资产合计</t>
  </si>
  <si>
    <t xml:space="preserve">    无形资产</t>
  </si>
  <si>
    <t xml:space="preserve">    递延资产</t>
  </si>
  <si>
    <t xml:space="preserve">            其中：开办费</t>
  </si>
  <si>
    <t xml:space="preserve">    长期待摊费用</t>
  </si>
  <si>
    <t>无形资产及递延资产合计</t>
  </si>
  <si>
    <t>其他长期资产</t>
  </si>
  <si>
    <t>递延税款借项</t>
  </si>
  <si>
    <t>资产总计</t>
  </si>
  <si>
    <t xml:space="preserve">    短期借款</t>
  </si>
  <si>
    <t xml:space="preserve">    应付票据</t>
  </si>
  <si>
    <t xml:space="preserve">    应付帐款</t>
  </si>
  <si>
    <t xml:space="preserve">    应付工资</t>
  </si>
  <si>
    <t xml:space="preserve">    应付福利费</t>
  </si>
  <si>
    <t xml:space="preserve">    预收帐款</t>
  </si>
  <si>
    <t xml:space="preserve">    应交税金</t>
  </si>
  <si>
    <t xml:space="preserve">    应付股利</t>
  </si>
  <si>
    <t xml:space="preserve">    其他应付款</t>
  </si>
  <si>
    <t xml:space="preserve">    其他应交款</t>
  </si>
  <si>
    <t xml:space="preserve">    预提费用</t>
  </si>
  <si>
    <t xml:space="preserve">    预计负债</t>
  </si>
  <si>
    <t xml:space="preserve">    一年内到期的长期负债</t>
  </si>
  <si>
    <t xml:space="preserve">    其他流动负债</t>
  </si>
  <si>
    <t>流动负债合计</t>
  </si>
  <si>
    <t xml:space="preserve">    长期借款</t>
  </si>
  <si>
    <t xml:space="preserve">    应付债券</t>
  </si>
  <si>
    <t xml:space="preserve">    长期应付款</t>
  </si>
  <si>
    <t xml:space="preserve">    专项应付款</t>
  </si>
  <si>
    <t xml:space="preserve">    其他长期负债</t>
  </si>
  <si>
    <t>长期负债合计</t>
  </si>
  <si>
    <t>递延税款贷项</t>
  </si>
  <si>
    <t>负债合计</t>
  </si>
  <si>
    <t>少数股东权益</t>
  </si>
  <si>
    <t xml:space="preserve">    实收资本（或股本）</t>
  </si>
  <si>
    <t xml:space="preserve">            减：已归还投资</t>
  </si>
  <si>
    <t xml:space="preserve">    实收资本（或股本）净额</t>
  </si>
  <si>
    <t xml:space="preserve">    资本公积</t>
  </si>
  <si>
    <t xml:space="preserve">    盈余公积</t>
  </si>
  <si>
    <t xml:space="preserve">            其中：法定公益金</t>
  </si>
  <si>
    <t>未分配利润</t>
  </si>
  <si>
    <t>股东权益合计</t>
  </si>
  <si>
    <t>负债与股东权益合计</t>
  </si>
  <si>
    <t>注：表中粉色部分不需填写，该部分数据为自动生成</t>
  </si>
  <si>
    <t>损益表</t>
  </si>
  <si>
    <t>一、主营业务收入</t>
  </si>
  <si>
    <t xml:space="preserve">           减：主营业务成本</t>
  </si>
  <si>
    <t xml:space="preserve">               主营业务税金及附加</t>
  </si>
  <si>
    <t>二、主营业务利润</t>
  </si>
  <si>
    <t xml:space="preserve">           加：其他业务利润</t>
  </si>
  <si>
    <t xml:space="preserve">           减：销售费用</t>
  </si>
  <si>
    <t xml:space="preserve">               管理费用</t>
  </si>
  <si>
    <t xml:space="preserve">               财务费用</t>
  </si>
  <si>
    <t>三、营业利润</t>
  </si>
  <si>
    <t xml:space="preserve">           加：投资收益</t>
  </si>
  <si>
    <t xml:space="preserve">               补贴收入</t>
  </si>
  <si>
    <t xml:space="preserve">               营业外收入</t>
  </si>
  <si>
    <t xml:space="preserve">           减：营业外支出</t>
  </si>
  <si>
    <t>四、利润总额</t>
  </si>
  <si>
    <t xml:space="preserve">          减：所得税</t>
  </si>
  <si>
    <t xml:space="preserve">             少数股东收益</t>
  </si>
  <si>
    <t>五、净利润</t>
  </si>
  <si>
    <t xml:space="preserve">           加：年初未分配利润</t>
  </si>
  <si>
    <t xml:space="preserve">               盈余公积转入数</t>
  </si>
  <si>
    <t>六、可供分配的利润</t>
  </si>
  <si>
    <t xml:space="preserve">           减：提取法定公积金</t>
  </si>
  <si>
    <t xml:space="preserve">               提取法定公益金</t>
  </si>
  <si>
    <t xml:space="preserve">               职工奖励基金</t>
  </si>
  <si>
    <t>七、可供股东分配的利润</t>
  </si>
  <si>
    <t xml:space="preserve">           减：已分配优先股股利</t>
  </si>
  <si>
    <t xml:space="preserve">               提取任意公积金</t>
  </si>
  <si>
    <t xml:space="preserve">               已分配普通股股利</t>
  </si>
  <si>
    <t xml:space="preserve">               应付普通股股利</t>
  </si>
  <si>
    <t xml:space="preserve">               转作股份的普通股股利</t>
  </si>
  <si>
    <t>八、未分配利润</t>
  </si>
  <si>
    <t>现金流量表</t>
  </si>
  <si>
    <t>一、经营活动产生的现金流量</t>
  </si>
  <si>
    <t xml:space="preserve">   销售商品、提供劳务收到的现金</t>
  </si>
  <si>
    <t xml:space="preserve">   收到税费返还</t>
  </si>
  <si>
    <t xml:space="preserve">   收到的其他与经营活动有关的现金</t>
  </si>
  <si>
    <t xml:space="preserve">                            现金流入小计1</t>
  </si>
  <si>
    <t xml:space="preserve">   购买商品、接受劳务支付的现金</t>
  </si>
  <si>
    <t xml:space="preserve">   支付给职工以及为职工支付的现金</t>
  </si>
  <si>
    <t xml:space="preserve">   支付的各项税费</t>
  </si>
  <si>
    <t xml:space="preserve">   支付的其他与经营活动有关的现金</t>
  </si>
  <si>
    <t xml:space="preserve">                            现金流出小计1</t>
  </si>
  <si>
    <r>
      <t xml:space="preserve">       </t>
    </r>
    <r>
      <rPr>
        <b/>
        <sz val="10"/>
        <rFont val="宋体"/>
        <family val="0"/>
      </rPr>
      <t>经营活动产生的现金流量净额</t>
    </r>
  </si>
  <si>
    <t>二、投资活动产生的现金流量</t>
  </si>
  <si>
    <t xml:space="preserve">   收回投资所收到的现金</t>
  </si>
  <si>
    <t xml:space="preserve">   取得投资收益所收到的现金</t>
  </si>
  <si>
    <r>
      <t xml:space="preserve">     </t>
    </r>
    <r>
      <rPr>
        <sz val="10"/>
        <rFont val="宋体"/>
        <family val="0"/>
      </rPr>
      <t>处置固定资产、无形资产和其他长期资产而所收到的现金</t>
    </r>
    <r>
      <rPr>
        <sz val="10"/>
        <rFont val="宋体"/>
        <family val="0"/>
      </rPr>
      <t>净额</t>
    </r>
  </si>
  <si>
    <t xml:space="preserve">   收到的其他与投资活动有关的现金</t>
  </si>
  <si>
    <t xml:space="preserve">                            现金流入小计2</t>
  </si>
  <si>
    <r>
      <t xml:space="preserve">   </t>
    </r>
    <r>
      <rPr>
        <sz val="10"/>
        <rFont val="宋体"/>
        <family val="0"/>
      </rPr>
      <t>购建固定资产、无形资产和其他长期资产所支付的现金</t>
    </r>
  </si>
  <si>
    <t xml:space="preserve">   投资所支付的现金</t>
  </si>
  <si>
    <t xml:space="preserve">   支付的其他与投资有关的现金</t>
  </si>
  <si>
    <t xml:space="preserve">                            现金流出小计2</t>
  </si>
  <si>
    <r>
      <t xml:space="preserve">      </t>
    </r>
    <r>
      <rPr>
        <b/>
        <sz val="10"/>
        <rFont val="宋体"/>
        <family val="0"/>
      </rPr>
      <t>投资活动产生的现金流量净额</t>
    </r>
  </si>
  <si>
    <t>三、筹资活动产生的现金流</t>
  </si>
  <si>
    <t xml:space="preserve">   吸收投资所收到的现金</t>
  </si>
  <si>
    <t xml:space="preserve">   借款所收到的现金</t>
  </si>
  <si>
    <t xml:space="preserve">   收到的其他与筹资活动有关的现金</t>
  </si>
  <si>
    <t xml:space="preserve">                             现金流入小计3</t>
  </si>
  <si>
    <t xml:space="preserve">   偿还债务所支付的现金</t>
  </si>
  <si>
    <t xml:space="preserve">   分配优先股利润或偿付利息所支付的现金</t>
  </si>
  <si>
    <t xml:space="preserve">   支付其他与筹资活动有关的现金</t>
  </si>
  <si>
    <t xml:space="preserve">                             现金流出小计3</t>
  </si>
  <si>
    <t xml:space="preserve">   筹资活动产生的现金流量净额</t>
  </si>
  <si>
    <t>四、汇率变动对现金的影响额</t>
  </si>
  <si>
    <t>五、现金和现金等价物净增加额</t>
  </si>
  <si>
    <r>
      <t>现金流量表</t>
    </r>
    <r>
      <rPr>
        <b/>
        <sz val="10"/>
        <rFont val="Times New Roman"/>
        <family val="1"/>
      </rPr>
      <t xml:space="preserve">  (</t>
    </r>
    <r>
      <rPr>
        <b/>
        <sz val="10"/>
        <rFont val="宋体"/>
        <family val="0"/>
      </rPr>
      <t>续</t>
    </r>
    <r>
      <rPr>
        <b/>
        <sz val="10"/>
        <rFont val="Times New Roman"/>
        <family val="1"/>
      </rPr>
      <t>)</t>
    </r>
  </si>
  <si>
    <t>将净利润调节为经营活动现金流量</t>
  </si>
  <si>
    <t>1、净利润</t>
  </si>
  <si>
    <t>少数股东收益</t>
  </si>
  <si>
    <t>计提的资产减值准备</t>
  </si>
  <si>
    <t>固定资产折旧</t>
  </si>
  <si>
    <t>无形资产摊销</t>
  </si>
  <si>
    <t>长期待摊费用摊销</t>
  </si>
  <si>
    <t>待摊费用的减少</t>
  </si>
  <si>
    <t>预提费用的增加</t>
  </si>
  <si>
    <t>处置固定资产、无形资产和其他长期资产的损失</t>
  </si>
  <si>
    <t>固定资产报废损失</t>
  </si>
  <si>
    <t>财务费用</t>
  </si>
  <si>
    <t>投资损失</t>
  </si>
  <si>
    <t>存货的减少</t>
  </si>
  <si>
    <t>经营性应收项目的减少</t>
  </si>
  <si>
    <t>经营性应付项目的增加</t>
  </si>
  <si>
    <t xml:space="preserve">其他 </t>
  </si>
  <si>
    <t>经营活动产生的现金流量净额</t>
  </si>
  <si>
    <t>2、现金与现金等价物净增加情况</t>
  </si>
  <si>
    <t>现金的期末余额</t>
  </si>
  <si>
    <t>减：现金的期初余额</t>
  </si>
  <si>
    <t>加：现金等价物的期末余额</t>
  </si>
  <si>
    <t>减：现金等价物的期初余额</t>
  </si>
  <si>
    <t>现金及现金等价物净增加额</t>
  </si>
  <si>
    <r>
      <t>注</t>
    </r>
    <r>
      <rPr>
        <sz val="10"/>
        <rFont val="Times New Roman"/>
        <family val="1"/>
      </rPr>
      <t>:</t>
    </r>
    <r>
      <rPr>
        <sz val="10"/>
        <rFont val="宋体"/>
        <family val="0"/>
      </rPr>
      <t>表中粉红色区域不需填写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该部分数据为自动生成</t>
    </r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</si>
</sst>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_);[Red]\(#,##0.00\)"/>
    <numFmt numFmtId="178" formatCode="0.00_ "/>
    <numFmt numFmtId="179" formatCode="0.00_);[Red]\(0.00\)"/>
    <numFmt numFmtId="180" formatCode="0.0000_ "/>
    <numFmt numFmtId="181" formatCode="0_ "/>
    <numFmt numFmtId="182" formatCode="0_);[Red]\(0\)"/>
    <numFmt numFmtId="183" formatCode="0.0000_);[Red]\(0.0000\)"/>
    <numFmt numFmtId="184" formatCode="0_ ;[Red]\-0\ "/>
    <numFmt numFmtId="185" formatCode="yyyy/mm/dd"/>
  </numFmts>
  <fonts count="48">
    <font>
      <sz val="11"/>
      <color indexed="8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.5"/>
      <name val="华文中宋"/>
      <family val="0"/>
    </font>
    <font>
      <sz val="10.5"/>
      <name val="Times New Roman"/>
      <family val="1"/>
    </font>
    <font>
      <sz val="12"/>
      <name val="宋体"/>
      <family val="0"/>
    </font>
    <font>
      <b/>
      <sz val="9"/>
      <name val="Times New Roman"/>
      <family val="1"/>
    </font>
    <font>
      <b/>
      <sz val="10.5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sz val="10.5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Times New Roman"/>
      <family val="1"/>
    </font>
    <font>
      <u val="single"/>
      <sz val="12"/>
      <color indexed="12"/>
      <name val="宋体"/>
      <family val="0"/>
    </font>
    <font>
      <u val="single"/>
      <sz val="10"/>
      <color indexed="12"/>
      <name val="宋体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0.5"/>
      <color indexed="8"/>
      <name val="Times New Roman"/>
      <family val="1"/>
    </font>
    <font>
      <b/>
      <sz val="9"/>
      <color indexed="8"/>
      <name val="Times New Roman"/>
      <family val="1"/>
    </font>
    <font>
      <b/>
      <vertAlign val="superscript"/>
      <sz val="10"/>
      <name val="宋体"/>
      <family val="0"/>
    </font>
    <font>
      <b/>
      <vertAlign val="superscript"/>
      <sz val="10"/>
      <name val="Times New Roman"/>
      <family val="1"/>
    </font>
    <font>
      <b/>
      <sz val="10.5"/>
      <color rgb="FF00000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 style="medium"/>
      <top/>
      <bottom style="medium"/>
    </border>
    <border>
      <left/>
      <right/>
      <top/>
      <bottom style="double"/>
    </border>
    <border>
      <left/>
      <right style="medium"/>
      <top style="double"/>
      <bottom style="double"/>
    </border>
    <border>
      <left/>
      <right/>
      <top style="double"/>
      <bottom style="double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thin"/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6" borderId="2" applyNumberFormat="0" applyFont="0" applyAlignment="0" applyProtection="0"/>
    <xf numFmtId="0" fontId="37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3" fillId="0" borderId="4" applyNumberFormat="0" applyFill="0" applyAlignment="0" applyProtection="0"/>
    <xf numFmtId="0" fontId="37" fillId="8" borderId="0" applyNumberFormat="0" applyBorder="0" applyAlignment="0" applyProtection="0"/>
    <xf numFmtId="0" fontId="27" fillId="0" borderId="5" applyNumberFormat="0" applyFill="0" applyAlignment="0" applyProtection="0"/>
    <xf numFmtId="0" fontId="37" fillId="9" borderId="0" applyNumberFormat="0" applyBorder="0" applyAlignment="0" applyProtection="0"/>
    <xf numFmtId="0" fontId="30" fillId="10" borderId="6" applyNumberFormat="0" applyAlignment="0" applyProtection="0"/>
    <xf numFmtId="0" fontId="28" fillId="10" borderId="1" applyNumberFormat="0" applyAlignment="0" applyProtection="0"/>
    <xf numFmtId="0" fontId="26" fillId="11" borderId="7" applyNumberFormat="0" applyAlignment="0" applyProtection="0"/>
    <xf numFmtId="0" fontId="0" fillId="3" borderId="0" applyNumberFormat="0" applyBorder="0" applyAlignment="0" applyProtection="0"/>
    <xf numFmtId="0" fontId="37" fillId="12" borderId="0" applyNumberFormat="0" applyBorder="0" applyAlignment="0" applyProtection="0"/>
    <xf numFmtId="0" fontId="41" fillId="0" borderId="8" applyNumberFormat="0" applyFill="0" applyAlignment="0" applyProtection="0"/>
    <xf numFmtId="0" fontId="38" fillId="0" borderId="9" applyNumberFormat="0" applyFill="0" applyAlignment="0" applyProtection="0"/>
    <xf numFmtId="0" fontId="35" fillId="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3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37" fillId="18" borderId="0" applyNumberFormat="0" applyBorder="0" applyAlignment="0" applyProtection="0"/>
    <xf numFmtId="0" fontId="3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0" fillId="17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0" fillId="22" borderId="0" applyNumberFormat="0" applyBorder="0" applyAlignment="0" applyProtection="0"/>
    <xf numFmtId="0" fontId="37" fillId="23" borderId="0" applyNumberFormat="0" applyBorder="0" applyAlignment="0" applyProtection="0"/>
    <xf numFmtId="0" fontId="0" fillId="0" borderId="0">
      <alignment vertical="center"/>
      <protection/>
    </xf>
    <xf numFmtId="0" fontId="11" fillId="0" borderId="0">
      <alignment/>
      <protection/>
    </xf>
  </cellStyleXfs>
  <cellXfs count="461">
    <xf numFmtId="0" fontId="0" fillId="0" borderId="0" xfId="0" applyAlignment="1">
      <alignment vertic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76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0" fontId="2" fillId="24" borderId="10" xfId="0" applyFont="1" applyFill="1" applyBorder="1" applyAlignment="1" applyProtection="1">
      <alignment/>
      <protection locked="0"/>
    </xf>
    <xf numFmtId="177" fontId="2" fillId="24" borderId="11" xfId="0" applyNumberFormat="1" applyFont="1" applyFill="1" applyBorder="1" applyAlignment="1" applyProtection="1">
      <alignment horizontal="center" shrinkToFit="1"/>
      <protection locked="0"/>
    </xf>
    <xf numFmtId="27" fontId="2" fillId="24" borderId="11" xfId="0" applyNumberFormat="1" applyFont="1" applyFill="1" applyBorder="1" applyAlignment="1" applyProtection="1">
      <alignment horizontal="center" shrinkToFit="1"/>
      <protection locked="0"/>
    </xf>
    <xf numFmtId="0" fontId="2" fillId="24" borderId="12" xfId="0" applyFont="1" applyFill="1" applyBorder="1" applyAlignment="1" applyProtection="1">
      <alignment/>
      <protection locked="0"/>
    </xf>
    <xf numFmtId="178" fontId="3" fillId="0" borderId="13" xfId="22" applyNumberFormat="1" applyFont="1" applyFill="1" applyBorder="1" applyAlignment="1" applyProtection="1">
      <alignment/>
      <protection locked="0"/>
    </xf>
    <xf numFmtId="178" fontId="4" fillId="0" borderId="13" xfId="0" applyNumberFormat="1" applyFont="1" applyFill="1" applyBorder="1" applyAlignment="1" applyProtection="1">
      <alignment/>
      <protection locked="0"/>
    </xf>
    <xf numFmtId="0" fontId="4" fillId="24" borderId="12" xfId="0" applyFont="1" applyFill="1" applyBorder="1" applyAlignment="1" applyProtection="1">
      <alignment/>
      <protection locked="0"/>
    </xf>
    <xf numFmtId="178" fontId="5" fillId="0" borderId="13" xfId="22" applyNumberFormat="1" applyFont="1" applyFill="1" applyBorder="1" applyAlignment="1" applyProtection="1">
      <alignment/>
      <protection locked="0"/>
    </xf>
    <xf numFmtId="178" fontId="6" fillId="0" borderId="13" xfId="22" applyNumberFormat="1" applyFont="1" applyFill="1" applyBorder="1" applyAlignment="1" applyProtection="1">
      <alignment/>
      <protection locked="0"/>
    </xf>
    <xf numFmtId="0" fontId="2" fillId="24" borderId="12" xfId="0" applyFont="1" applyFill="1" applyBorder="1" applyAlignment="1" applyProtection="1">
      <alignment horizontal="right"/>
      <protection locked="0"/>
    </xf>
    <xf numFmtId="178" fontId="4" fillId="5" borderId="13" xfId="22" applyNumberFormat="1" applyFont="1" applyFill="1" applyBorder="1" applyAlignment="1" applyProtection="1">
      <alignment/>
      <protection locked="0"/>
    </xf>
    <xf numFmtId="0" fontId="4" fillId="24" borderId="12" xfId="0" applyFont="1" applyFill="1" applyBorder="1" applyAlignment="1" applyProtection="1">
      <alignment horizontal="left"/>
      <protection locked="0"/>
    </xf>
    <xf numFmtId="0" fontId="7" fillId="24" borderId="12" xfId="0" applyFont="1" applyFill="1" applyBorder="1" applyAlignment="1" applyProtection="1">
      <alignment/>
      <protection locked="0"/>
    </xf>
    <xf numFmtId="178" fontId="4" fillId="0" borderId="13" xfId="22" applyNumberFormat="1" applyFont="1" applyFill="1" applyBorder="1" applyAlignment="1" applyProtection="1">
      <alignment/>
      <protection locked="0"/>
    </xf>
    <xf numFmtId="0" fontId="8" fillId="24" borderId="12" xfId="0" applyFont="1" applyFill="1" applyBorder="1" applyAlignment="1" applyProtection="1">
      <alignment wrapText="1"/>
      <protection locked="0"/>
    </xf>
    <xf numFmtId="0" fontId="2" fillId="24" borderId="14" xfId="0" applyFont="1" applyFill="1" applyBorder="1" applyAlignment="1" applyProtection="1">
      <alignment/>
      <protection locked="0"/>
    </xf>
    <xf numFmtId="178" fontId="4" fillId="5" borderId="15" xfId="22" applyNumberFormat="1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176" fontId="4" fillId="0" borderId="0" xfId="22" applyNumberFormat="1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center" vertical="top" wrapText="1"/>
      <protection locked="0"/>
    </xf>
    <xf numFmtId="176" fontId="4" fillId="0" borderId="13" xfId="22" applyNumberFormat="1" applyFont="1" applyFill="1" applyBorder="1" applyAlignment="1" applyProtection="1">
      <alignment/>
      <protection locked="0"/>
    </xf>
    <xf numFmtId="176" fontId="4" fillId="5" borderId="13" xfId="22" applyNumberFormat="1" applyFont="1" applyFill="1" applyBorder="1" applyAlignment="1" applyProtection="1">
      <alignment/>
      <protection locked="0"/>
    </xf>
    <xf numFmtId="176" fontId="4" fillId="0" borderId="13" xfId="0" applyNumberFormat="1" applyFont="1" applyFill="1" applyBorder="1" applyAlignment="1" applyProtection="1">
      <alignment/>
      <protection locked="0"/>
    </xf>
    <xf numFmtId="176" fontId="4" fillId="5" borderId="15" xfId="22" applyNumberFormat="1" applyFont="1" applyFill="1" applyBorder="1" applyAlignment="1" applyProtection="1">
      <alignment/>
      <protection locked="0"/>
    </xf>
    <xf numFmtId="0" fontId="4" fillId="0" borderId="16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 vertical="center" shrinkToFit="1"/>
      <protection locked="0"/>
    </xf>
    <xf numFmtId="0" fontId="2" fillId="0" borderId="0" xfId="0" applyFont="1" applyBorder="1" applyAlignment="1" applyProtection="1">
      <alignment vertical="center" shrinkToFit="1"/>
      <protection locked="0"/>
    </xf>
    <xf numFmtId="0" fontId="2" fillId="24" borderId="12" xfId="0" applyFont="1" applyFill="1" applyBorder="1" applyAlignment="1" applyProtection="1">
      <alignment shrinkToFit="1"/>
      <protection locked="0"/>
    </xf>
    <xf numFmtId="176" fontId="5" fillId="0" borderId="13" xfId="22" applyNumberFormat="1" applyFont="1" applyFill="1" applyBorder="1" applyAlignment="1" applyProtection="1">
      <alignment/>
      <protection locked="0"/>
    </xf>
    <xf numFmtId="0" fontId="2" fillId="24" borderId="12" xfId="0" applyFont="1" applyFill="1" applyBorder="1" applyAlignment="1" applyProtection="1">
      <alignment horizontal="left" shrinkToFit="1"/>
      <protection locked="0"/>
    </xf>
    <xf numFmtId="176" fontId="5" fillId="5" borderId="13" xfId="22" applyNumberFormat="1" applyFont="1" applyFill="1" applyBorder="1" applyAlignment="1" applyProtection="1">
      <alignment/>
      <protection locked="0"/>
    </xf>
    <xf numFmtId="0" fontId="2" fillId="24" borderId="14" xfId="0" applyFont="1" applyFill="1" applyBorder="1" applyAlignment="1" applyProtection="1">
      <alignment shrinkToFit="1"/>
      <protection locked="0"/>
    </xf>
    <xf numFmtId="176" fontId="5" fillId="5" borderId="15" xfId="22" applyNumberFormat="1" applyFont="1" applyFill="1" applyBorder="1" applyAlignment="1" applyProtection="1">
      <alignment/>
      <protection locked="0"/>
    </xf>
    <xf numFmtId="0" fontId="4" fillId="0" borderId="17" xfId="0" applyFont="1" applyFill="1" applyBorder="1" applyAlignment="1" applyProtection="1">
      <alignment horizontal="left" shrinkToFit="1"/>
      <protection locked="0"/>
    </xf>
    <xf numFmtId="0" fontId="4" fillId="0" borderId="0" xfId="0" applyFont="1" applyFill="1" applyBorder="1" applyAlignment="1" applyProtection="1">
      <alignment horizontal="left" shrinkToFi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  <protection locked="0"/>
    </xf>
    <xf numFmtId="177" fontId="2" fillId="0" borderId="0" xfId="0" applyNumberFormat="1" applyFont="1" applyBorder="1" applyAlignment="1" applyProtection="1">
      <alignment horizontal="center"/>
      <protection locked="0"/>
    </xf>
    <xf numFmtId="0" fontId="2" fillId="24" borderId="10" xfId="0" applyNumberFormat="1" applyFont="1" applyFill="1" applyBorder="1" applyAlignment="1" applyProtection="1">
      <alignment horizontal="center"/>
      <protection locked="0"/>
    </xf>
    <xf numFmtId="0" fontId="2" fillId="24" borderId="12" xfId="0" applyNumberFormat="1" applyFont="1" applyFill="1" applyBorder="1" applyAlignment="1" applyProtection="1">
      <alignment horizontal="left"/>
      <protection locked="0"/>
    </xf>
    <xf numFmtId="176" fontId="6" fillId="0" borderId="13" xfId="22" applyNumberFormat="1" applyFont="1" applyFill="1" applyBorder="1" applyAlignment="1" applyProtection="1">
      <alignment/>
      <protection locked="0"/>
    </xf>
    <xf numFmtId="0" fontId="2" fillId="24" borderId="12" xfId="0" applyNumberFormat="1" applyFont="1" applyFill="1" applyBorder="1" applyAlignment="1" applyProtection="1">
      <alignment horizontal="left" shrinkToFit="1"/>
      <protection locked="0"/>
    </xf>
    <xf numFmtId="176" fontId="5" fillId="0" borderId="13" xfId="22" applyNumberFormat="1" applyFont="1" applyFill="1" applyBorder="1" applyAlignment="1" applyProtection="1">
      <alignment horizontal="right"/>
      <protection locked="0"/>
    </xf>
    <xf numFmtId="176" fontId="5" fillId="5" borderId="13" xfId="22" applyNumberFormat="1" applyFont="1" applyFill="1" applyBorder="1" applyAlignment="1" applyProtection="1">
      <alignment horizontal="right"/>
      <protection locked="0"/>
    </xf>
    <xf numFmtId="0" fontId="2" fillId="24" borderId="12" xfId="0" applyNumberFormat="1" applyFont="1" applyFill="1" applyBorder="1" applyAlignment="1" applyProtection="1">
      <alignment shrinkToFit="1"/>
      <protection locked="0"/>
    </xf>
    <xf numFmtId="0" fontId="2" fillId="24" borderId="14" xfId="0" applyNumberFormat="1" applyFont="1" applyFill="1" applyBorder="1" applyAlignment="1" applyProtection="1">
      <alignment shrinkToFit="1"/>
      <protection locked="0"/>
    </xf>
    <xf numFmtId="0" fontId="4" fillId="0" borderId="0" xfId="0" applyNumberFormat="1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24" borderId="10" xfId="0" applyFont="1" applyFill="1" applyBorder="1" applyAlignment="1" applyProtection="1">
      <alignment horizontal="center"/>
      <protection locked="0"/>
    </xf>
    <xf numFmtId="0" fontId="2" fillId="24" borderId="11" xfId="0" applyFont="1" applyFill="1" applyBorder="1" applyAlignment="1" applyProtection="1">
      <alignment horizontal="center"/>
      <protection locked="0"/>
    </xf>
    <xf numFmtId="0" fontId="2" fillId="24" borderId="18" xfId="0" applyFont="1" applyFill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179" fontId="4" fillId="3" borderId="13" xfId="0" applyNumberFormat="1" applyFont="1" applyFill="1" applyBorder="1" applyAlignment="1" applyProtection="1">
      <alignment horizontal="center" vertical="center"/>
      <protection locked="0"/>
    </xf>
    <xf numFmtId="14" fontId="4" fillId="19" borderId="13" xfId="0" applyNumberFormat="1" applyFont="1" applyFill="1" applyBorder="1" applyAlignment="1" applyProtection="1">
      <alignment horizontal="left" vertical="center"/>
      <protection locked="0"/>
    </xf>
    <xf numFmtId="0" fontId="0" fillId="0" borderId="19" xfId="0" applyFill="1" applyBorder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vertical="center"/>
      <protection locked="0"/>
    </xf>
    <xf numFmtId="179" fontId="4" fillId="3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0" fontId="2" fillId="24" borderId="11" xfId="0" applyFont="1" applyFill="1" applyBorder="1" applyAlignment="1" applyProtection="1">
      <alignment horizontal="center" vertical="center"/>
      <protection locked="0"/>
    </xf>
    <xf numFmtId="0" fontId="2" fillId="24" borderId="18" xfId="0" applyFont="1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2" fillId="24" borderId="10" xfId="0" applyFont="1" applyFill="1" applyBorder="1" applyAlignment="1" applyProtection="1">
      <alignment horizontal="center" vertical="center" wrapText="1"/>
      <protection locked="0"/>
    </xf>
    <xf numFmtId="0" fontId="2" fillId="24" borderId="21" xfId="0" applyFont="1" applyFill="1" applyBorder="1" applyAlignment="1" applyProtection="1">
      <alignment horizontal="center" vertical="center" wrapText="1"/>
      <protection locked="0"/>
    </xf>
    <xf numFmtId="0" fontId="2" fillId="24" borderId="22" xfId="0" applyFont="1" applyFill="1" applyBorder="1" applyAlignment="1" applyProtection="1">
      <alignment horizontal="center" vertical="center" wrapText="1"/>
      <protection locked="0"/>
    </xf>
    <xf numFmtId="0" fontId="7" fillId="0" borderId="23" xfId="0" applyFont="1" applyFill="1" applyBorder="1" applyAlignment="1" applyProtection="1">
      <alignment horizontal="center" vertical="top" wrapText="1"/>
      <protection locked="0"/>
    </xf>
    <xf numFmtId="0" fontId="9" fillId="0" borderId="24" xfId="0" applyFont="1" applyFill="1" applyBorder="1" applyAlignment="1" applyProtection="1">
      <alignment horizontal="center" wrapText="1"/>
      <protection locked="0"/>
    </xf>
    <xf numFmtId="179" fontId="8" fillId="3" borderId="13" xfId="0" applyNumberFormat="1" applyFont="1" applyFill="1" applyBorder="1" applyAlignment="1" applyProtection="1">
      <alignment horizontal="center" vertical="center"/>
      <protection locked="0"/>
    </xf>
    <xf numFmtId="180" fontId="4" fillId="3" borderId="13" xfId="0" applyNumberFormat="1" applyFont="1" applyFill="1" applyBorder="1" applyAlignment="1" applyProtection="1">
      <alignment horizontal="center" vertical="center"/>
      <protection locked="0"/>
    </xf>
    <xf numFmtId="181" fontId="4" fillId="3" borderId="13" xfId="0" applyNumberFormat="1" applyFont="1" applyFill="1" applyBorder="1" applyAlignment="1" applyProtection="1">
      <alignment horizontal="center" vertical="center"/>
      <protection locked="0"/>
    </xf>
    <xf numFmtId="0" fontId="2" fillId="24" borderId="25" xfId="0" applyFont="1" applyFill="1" applyBorder="1" applyAlignment="1" applyProtection="1">
      <alignment horizontal="center" vertical="top" wrapText="1"/>
      <protection locked="0"/>
    </xf>
    <xf numFmtId="0" fontId="9" fillId="24" borderId="26" xfId="0" applyFont="1" applyFill="1" applyBorder="1" applyAlignment="1" applyProtection="1">
      <alignment horizontal="justify" vertical="top" wrapText="1"/>
      <protection locked="0"/>
    </xf>
    <xf numFmtId="179" fontId="8" fillId="24" borderId="15" xfId="0" applyNumberFormat="1" applyFont="1" applyFill="1" applyBorder="1" applyAlignment="1" applyProtection="1">
      <alignment horizontal="right" vertical="center" wrapText="1"/>
      <protection locked="0"/>
    </xf>
    <xf numFmtId="181" fontId="4" fillId="24" borderId="13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10" fillId="0" borderId="0" xfId="0" applyFont="1" applyFill="1" applyAlignment="1" applyProtection="1">
      <alignment horizontal="justify"/>
      <protection locked="0"/>
    </xf>
    <xf numFmtId="0" fontId="2" fillId="24" borderId="11" xfId="0" applyFont="1" applyFill="1" applyBorder="1" applyAlignment="1" applyProtection="1">
      <alignment horizontal="center" vertical="center" wrapText="1"/>
      <protection locked="0"/>
    </xf>
    <xf numFmtId="0" fontId="2" fillId="24" borderId="18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top" wrapText="1"/>
      <protection locked="0"/>
    </xf>
    <xf numFmtId="0" fontId="4" fillId="0" borderId="13" xfId="0" applyFont="1" applyFill="1" applyBorder="1" applyAlignment="1" applyProtection="1">
      <alignment horizontal="center" wrapText="1"/>
      <protection locked="0"/>
    </xf>
    <xf numFmtId="178" fontId="8" fillId="3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/>
      <protection locked="0"/>
    </xf>
    <xf numFmtId="0" fontId="2" fillId="24" borderId="14" xfId="0" applyFont="1" applyFill="1" applyBorder="1" applyAlignment="1" applyProtection="1">
      <alignment horizontal="center" vertical="top" wrapText="1"/>
      <protection locked="0"/>
    </xf>
    <xf numFmtId="0" fontId="9" fillId="24" borderId="15" xfId="0" applyFont="1" applyFill="1" applyBorder="1" applyAlignment="1" applyProtection="1">
      <alignment horizontal="justify" vertical="top" wrapText="1"/>
      <protection locked="0"/>
    </xf>
    <xf numFmtId="178" fontId="8" fillId="24" borderId="15" xfId="0" applyNumberFormat="1" applyFont="1" applyFill="1" applyBorder="1" applyAlignment="1" applyProtection="1">
      <alignment horizontal="right" vertical="center" wrapText="1"/>
      <protection locked="0"/>
    </xf>
    <xf numFmtId="0" fontId="9" fillId="24" borderId="15" xfId="0" applyFont="1" applyFill="1" applyBorder="1" applyAlignment="1" applyProtection="1">
      <alignment horizontal="right" vertical="top" wrapText="1"/>
      <protection locked="0"/>
    </xf>
    <xf numFmtId="0" fontId="0" fillId="24" borderId="20" xfId="0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center" wrapText="1"/>
      <protection locked="0"/>
    </xf>
    <xf numFmtId="0" fontId="7" fillId="0" borderId="0" xfId="0" applyFont="1" applyFill="1" applyBorder="1" applyAlignment="1" applyProtection="1">
      <alignment horizontal="center" wrapText="1"/>
      <protection locked="0"/>
    </xf>
    <xf numFmtId="0" fontId="2" fillId="24" borderId="27" xfId="0" applyFont="1" applyFill="1" applyBorder="1" applyAlignment="1" applyProtection="1">
      <alignment horizontal="center" vertical="center" wrapText="1"/>
      <protection locked="0"/>
    </xf>
    <xf numFmtId="0" fontId="2" fillId="24" borderId="12" xfId="0" applyFont="1" applyFill="1" applyBorder="1" applyAlignment="1" applyProtection="1">
      <alignment horizontal="center" vertical="center" wrapText="1"/>
      <protection locked="0"/>
    </xf>
    <xf numFmtId="0" fontId="2" fillId="24" borderId="13" xfId="0" applyFont="1" applyFill="1" applyBorder="1" applyAlignment="1" applyProtection="1">
      <alignment horizontal="center" vertical="center" wrapText="1"/>
      <protection locked="0"/>
    </xf>
    <xf numFmtId="0" fontId="2" fillId="24" borderId="28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left" wrapText="1"/>
      <protection locked="0"/>
    </xf>
    <xf numFmtId="182" fontId="4" fillId="3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wrapText="1"/>
      <protection locked="0"/>
    </xf>
    <xf numFmtId="0" fontId="7" fillId="0" borderId="12" xfId="0" applyFont="1" applyFill="1" applyBorder="1" applyAlignment="1" applyProtection="1">
      <alignment horizontal="center" wrapText="1"/>
      <protection locked="0"/>
    </xf>
    <xf numFmtId="0" fontId="2" fillId="0" borderId="29" xfId="0" applyFont="1" applyFill="1" applyBorder="1" applyAlignment="1" applyProtection="1">
      <alignment horizontal="center" wrapText="1"/>
      <protection locked="0"/>
    </xf>
    <xf numFmtId="0" fontId="4" fillId="0" borderId="30" xfId="0" applyFont="1" applyFill="1" applyBorder="1" applyAlignment="1" applyProtection="1">
      <alignment horizontal="center" wrapText="1"/>
      <protection locked="0"/>
    </xf>
    <xf numFmtId="179" fontId="4" fillId="3" borderId="30" xfId="0" applyNumberFormat="1" applyFont="1" applyFill="1" applyBorder="1" applyAlignment="1" applyProtection="1">
      <alignment horizontal="center" vertical="center"/>
      <protection locked="0"/>
    </xf>
    <xf numFmtId="182" fontId="4" fillId="3" borderId="30" xfId="0" applyNumberFormat="1" applyFont="1" applyFill="1" applyBorder="1" applyAlignment="1" applyProtection="1">
      <alignment horizontal="center" vertical="center"/>
      <protection locked="0"/>
    </xf>
    <xf numFmtId="180" fontId="4" fillId="3" borderId="30" xfId="0" applyNumberFormat="1" applyFont="1" applyFill="1" applyBorder="1" applyAlignment="1" applyProtection="1">
      <alignment horizontal="center" vertical="center"/>
      <protection locked="0"/>
    </xf>
    <xf numFmtId="14" fontId="4" fillId="19" borderId="30" xfId="0" applyNumberFormat="1" applyFont="1" applyFill="1" applyBorder="1" applyAlignment="1" applyProtection="1">
      <alignment horizontal="left" vertical="center"/>
      <protection locked="0"/>
    </xf>
    <xf numFmtId="0" fontId="2" fillId="0" borderId="14" xfId="0" applyFont="1" applyFill="1" applyBorder="1" applyAlignment="1" applyProtection="1">
      <alignment horizontal="center" wrapText="1"/>
      <protection locked="0"/>
    </xf>
    <xf numFmtId="0" fontId="4" fillId="0" borderId="15" xfId="0" applyFont="1" applyFill="1" applyBorder="1" applyAlignment="1" applyProtection="1">
      <alignment horizontal="center" wrapText="1"/>
      <protection locked="0"/>
    </xf>
    <xf numFmtId="182" fontId="4" fillId="3" borderId="15" xfId="0" applyNumberFormat="1" applyFont="1" applyFill="1" applyBorder="1" applyAlignment="1" applyProtection="1">
      <alignment horizontal="center" vertical="center"/>
      <protection locked="0"/>
    </xf>
    <xf numFmtId="180" fontId="4" fillId="3" borderId="15" xfId="0" applyNumberFormat="1" applyFont="1" applyFill="1" applyBorder="1" applyAlignment="1" applyProtection="1">
      <alignment horizontal="center" vertical="center"/>
      <protection locked="0"/>
    </xf>
    <xf numFmtId="14" fontId="4" fillId="19" borderId="15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justify" wrapText="1"/>
      <protection locked="0"/>
    </xf>
    <xf numFmtId="0" fontId="11" fillId="0" borderId="0" xfId="64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" fillId="24" borderId="19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wrapText="1"/>
      <protection locked="0"/>
    </xf>
    <xf numFmtId="0" fontId="4" fillId="2" borderId="19" xfId="0" applyFont="1" applyFill="1" applyBorder="1" applyAlignment="1" applyProtection="1">
      <alignment horizontal="center" wrapText="1"/>
      <protection locked="0"/>
    </xf>
    <xf numFmtId="0" fontId="4" fillId="2" borderId="30" xfId="0" applyFont="1" applyFill="1" applyBorder="1" applyAlignment="1" applyProtection="1">
      <alignment horizontal="center" wrapText="1"/>
      <protection locked="0"/>
    </xf>
    <xf numFmtId="0" fontId="4" fillId="2" borderId="15" xfId="0" applyFont="1" applyFill="1" applyBorder="1" applyAlignment="1" applyProtection="1">
      <alignment horizontal="center" wrapText="1"/>
      <protection locked="0"/>
    </xf>
    <xf numFmtId="0" fontId="2" fillId="24" borderId="10" xfId="0" applyFont="1" applyFill="1" applyBorder="1" applyAlignment="1" applyProtection="1">
      <alignment horizontal="center" wrapText="1"/>
      <protection locked="0"/>
    </xf>
    <xf numFmtId="0" fontId="2" fillId="24" borderId="11" xfId="0" applyFont="1" applyFill="1" applyBorder="1" applyAlignment="1" applyProtection="1">
      <alignment horizontal="center" wrapText="1"/>
      <protection locked="0"/>
    </xf>
    <xf numFmtId="0" fontId="2" fillId="24" borderId="18" xfId="0" applyFont="1" applyFill="1" applyBorder="1" applyAlignment="1" applyProtection="1">
      <alignment horizontal="center" wrapText="1"/>
      <protection locked="0"/>
    </xf>
    <xf numFmtId="178" fontId="4" fillId="3" borderId="13" xfId="0" applyNumberFormat="1" applyFont="1" applyFill="1" applyBorder="1" applyAlignment="1" applyProtection="1">
      <alignment horizontal="center" vertical="center"/>
      <protection locked="0"/>
    </xf>
    <xf numFmtId="0" fontId="4" fillId="2" borderId="24" xfId="0" applyFont="1" applyFill="1" applyBorder="1" applyAlignment="1" applyProtection="1">
      <alignment horizontal="center" wrapText="1"/>
      <protection locked="0"/>
    </xf>
    <xf numFmtId="0" fontId="4" fillId="0" borderId="19" xfId="0" applyFont="1" applyFill="1" applyBorder="1" applyAlignment="1" applyProtection="1">
      <alignment horizontal="center" wrapText="1"/>
      <protection locked="0"/>
    </xf>
    <xf numFmtId="0" fontId="7" fillId="0" borderId="23" xfId="0" applyFont="1" applyFill="1" applyBorder="1" applyAlignment="1" applyProtection="1">
      <alignment horizontal="center" wrapText="1"/>
      <protection locked="0"/>
    </xf>
    <xf numFmtId="0" fontId="4" fillId="0" borderId="24" xfId="0" applyFont="1" applyFill="1" applyBorder="1" applyAlignment="1" applyProtection="1">
      <alignment horizontal="center" wrapText="1"/>
      <protection locked="0"/>
    </xf>
    <xf numFmtId="0" fontId="4" fillId="0" borderId="31" xfId="0" applyFont="1" applyFill="1" applyBorder="1" applyAlignment="1" applyProtection="1">
      <alignment horizontal="center" wrapText="1"/>
      <protection locked="0"/>
    </xf>
    <xf numFmtId="0" fontId="4" fillId="0" borderId="32" xfId="0" applyFont="1" applyFill="1" applyBorder="1" applyAlignment="1" applyProtection="1">
      <alignment horizontal="center" wrapText="1"/>
      <protection locked="0"/>
    </xf>
    <xf numFmtId="0" fontId="2" fillId="0" borderId="25" xfId="0" applyFont="1" applyFill="1" applyBorder="1" applyAlignment="1" applyProtection="1">
      <alignment horizontal="center" wrapText="1"/>
      <protection locked="0"/>
    </xf>
    <xf numFmtId="0" fontId="4" fillId="24" borderId="26" xfId="0" applyFont="1" applyFill="1" applyBorder="1" applyAlignment="1" applyProtection="1">
      <alignment horizontal="center" wrapText="1"/>
      <protection locked="0"/>
    </xf>
    <xf numFmtId="178" fontId="4" fillId="24" borderId="26" xfId="0" applyNumberFormat="1" applyFont="1" applyFill="1" applyBorder="1" applyAlignment="1" applyProtection="1">
      <alignment horizontal="center" wrapText="1"/>
      <protection locked="0"/>
    </xf>
    <xf numFmtId="0" fontId="4" fillId="24" borderId="33" xfId="0" applyFont="1" applyFill="1" applyBorder="1" applyAlignment="1" applyProtection="1">
      <alignment horizontal="center" wrapText="1"/>
      <protection locked="0"/>
    </xf>
    <xf numFmtId="0" fontId="8" fillId="0" borderId="0" xfId="0" applyFont="1" applyFill="1" applyAlignment="1" applyProtection="1">
      <alignment horizontal="justify" wrapText="1"/>
      <protection locked="0"/>
    </xf>
    <xf numFmtId="0" fontId="10" fillId="0" borderId="0" xfId="0" applyFont="1" applyFill="1" applyAlignment="1" applyProtection="1">
      <alignment horizontal="justify" wrapText="1"/>
      <protection locked="0"/>
    </xf>
    <xf numFmtId="0" fontId="4" fillId="0" borderId="0" xfId="0" applyFont="1" applyFill="1" applyAlignment="1" applyProtection="1">
      <alignment horizontal="justify" wrapText="1"/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/>
      <protection locked="0"/>
    </xf>
    <xf numFmtId="0" fontId="2" fillId="24" borderId="21" xfId="0" applyFont="1" applyFill="1" applyBorder="1" applyAlignment="1" applyProtection="1">
      <alignment horizontal="center" wrapText="1"/>
      <protection locked="0"/>
    </xf>
    <xf numFmtId="0" fontId="2" fillId="24" borderId="22" xfId="0" applyFont="1" applyFill="1" applyBorder="1" applyAlignment="1" applyProtection="1">
      <alignment horizontal="center" wrapText="1"/>
      <protection locked="0"/>
    </xf>
    <xf numFmtId="0" fontId="8" fillId="0" borderId="24" xfId="0" applyFont="1" applyFill="1" applyBorder="1" applyAlignment="1" applyProtection="1">
      <alignment horizontal="center" wrapText="1"/>
      <protection locked="0"/>
    </xf>
    <xf numFmtId="178" fontId="4" fillId="3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24" borderId="10" xfId="0" applyFont="1" applyFill="1" applyBorder="1" applyAlignment="1" applyProtection="1">
      <alignment horizontal="center" vertical="center" wrapText="1"/>
      <protection locked="0"/>
    </xf>
    <xf numFmtId="0" fontId="3" fillId="24" borderId="11" xfId="0" applyFont="1" applyFill="1" applyBorder="1" applyAlignment="1" applyProtection="1">
      <alignment horizontal="center" vertical="center" wrapText="1"/>
      <protection locked="0"/>
    </xf>
    <xf numFmtId="0" fontId="3" fillId="24" borderId="29" xfId="0" applyFont="1" applyFill="1" applyBorder="1" applyAlignment="1" applyProtection="1">
      <alignment horizontal="left" vertical="center" wrapText="1"/>
      <protection locked="0"/>
    </xf>
    <xf numFmtId="0" fontId="3" fillId="24" borderId="13" xfId="0" applyFont="1" applyFill="1" applyBorder="1" applyAlignment="1" applyProtection="1">
      <alignment horizontal="left" vertical="center" wrapText="1"/>
      <protection locked="0"/>
    </xf>
    <xf numFmtId="178" fontId="5" fillId="0" borderId="13" xfId="0" applyNumberFormat="1" applyFont="1" applyFill="1" applyBorder="1" applyAlignment="1" applyProtection="1">
      <alignment horizontal="center" vertical="top" wrapText="1"/>
      <protection locked="0"/>
    </xf>
    <xf numFmtId="178" fontId="5" fillId="0" borderId="19" xfId="0" applyNumberFormat="1" applyFont="1" applyFill="1" applyBorder="1" applyAlignment="1" applyProtection="1">
      <alignment horizontal="center" vertical="top" wrapText="1"/>
      <protection locked="0"/>
    </xf>
    <xf numFmtId="0" fontId="3" fillId="24" borderId="23" xfId="0" applyFont="1" applyFill="1" applyBorder="1" applyAlignment="1" applyProtection="1">
      <alignment horizontal="left" vertical="center" wrapText="1"/>
      <protection locked="0"/>
    </xf>
    <xf numFmtId="0" fontId="3" fillId="24" borderId="12" xfId="0" applyFont="1" applyFill="1" applyBorder="1" applyAlignment="1" applyProtection="1">
      <alignment horizontal="left" vertical="center" wrapText="1"/>
      <protection locked="0"/>
    </xf>
    <xf numFmtId="178" fontId="5" fillId="0" borderId="13" xfId="0" applyNumberFormat="1" applyFont="1" applyFill="1" applyBorder="1" applyAlignment="1" applyProtection="1">
      <alignment/>
      <protection locked="0"/>
    </xf>
    <xf numFmtId="178" fontId="5" fillId="0" borderId="19" xfId="0" applyNumberFormat="1" applyFont="1" applyFill="1" applyBorder="1" applyAlignment="1" applyProtection="1">
      <alignment/>
      <protection locked="0"/>
    </xf>
    <xf numFmtId="0" fontId="3" fillId="24" borderId="12" xfId="0" applyFont="1" applyFill="1" applyBorder="1" applyAlignment="1" applyProtection="1">
      <alignment horizontal="center" vertical="center" wrapText="1"/>
      <protection locked="0"/>
    </xf>
    <xf numFmtId="0" fontId="3" fillId="24" borderId="12" xfId="0" applyFont="1" applyFill="1" applyBorder="1" applyAlignment="1" applyProtection="1">
      <alignment horizontal="left"/>
      <protection locked="0"/>
    </xf>
    <xf numFmtId="0" fontId="3" fillId="24" borderId="13" xfId="0" applyFont="1" applyFill="1" applyBorder="1" applyAlignment="1" applyProtection="1">
      <alignment horizontal="left"/>
      <protection locked="0"/>
    </xf>
    <xf numFmtId="0" fontId="12" fillId="24" borderId="12" xfId="0" applyFont="1" applyFill="1" applyBorder="1" applyAlignment="1" applyProtection="1">
      <alignment horizontal="left" vertical="center" wrapText="1"/>
      <protection locked="0"/>
    </xf>
    <xf numFmtId="0" fontId="5" fillId="0" borderId="12" xfId="0" applyFont="1" applyFill="1" applyBorder="1" applyAlignment="1" applyProtection="1">
      <alignment horizontal="center"/>
      <protection locked="0"/>
    </xf>
    <xf numFmtId="0" fontId="5" fillId="0" borderId="13" xfId="0" applyFont="1" applyFill="1" applyBorder="1" applyAlignment="1" applyProtection="1">
      <alignment horizontal="center"/>
      <protection locked="0"/>
    </xf>
    <xf numFmtId="0" fontId="5" fillId="0" borderId="19" xfId="0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179" fontId="2" fillId="3" borderId="13" xfId="0" applyNumberFormat="1" applyFont="1" applyFill="1" applyBorder="1" applyAlignment="1" applyProtection="1">
      <alignment horizontal="right" vertical="center" wrapText="1"/>
      <protection locked="0"/>
    </xf>
    <xf numFmtId="183" fontId="2" fillId="3" borderId="13" xfId="0" applyNumberFormat="1" applyFont="1" applyFill="1" applyBorder="1" applyAlignment="1" applyProtection="1">
      <alignment horizontal="right" vertical="center" wrapText="1"/>
      <protection locked="0"/>
    </xf>
    <xf numFmtId="182" fontId="2" fillId="3" borderId="1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179" fontId="2" fillId="3" borderId="15" xfId="0" applyNumberFormat="1" applyFont="1" applyFill="1" applyBorder="1" applyAlignment="1" applyProtection="1">
      <alignment horizontal="right" vertical="center" wrapText="1"/>
      <protection locked="0"/>
    </xf>
    <xf numFmtId="183" fontId="2" fillId="3" borderId="15" xfId="0" applyNumberFormat="1" applyFont="1" applyFill="1" applyBorder="1" applyAlignment="1" applyProtection="1">
      <alignment horizontal="right" vertical="center" wrapText="1"/>
      <protection locked="0"/>
    </xf>
    <xf numFmtId="182" fontId="2" fillId="3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47" fillId="0" borderId="34" xfId="0" applyFont="1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vertical="center"/>
      <protection locked="0"/>
    </xf>
    <xf numFmtId="0" fontId="14" fillId="17" borderId="35" xfId="0" applyFont="1" applyFill="1" applyBorder="1" applyAlignment="1" applyProtection="1">
      <alignment horizontal="center" vertical="center" wrapText="1"/>
      <protection locked="0"/>
    </xf>
    <xf numFmtId="0" fontId="14" fillId="17" borderId="36" xfId="0" applyFont="1" applyFill="1" applyBorder="1" applyAlignment="1" applyProtection="1">
      <alignment horizontal="center" vertical="center" wrapText="1"/>
      <protection locked="0"/>
    </xf>
    <xf numFmtId="0" fontId="15" fillId="0" borderId="37" xfId="0" applyFont="1" applyBorder="1" applyAlignment="1" applyProtection="1">
      <alignment horizontal="center" vertical="center" wrapText="1"/>
      <protection locked="0"/>
    </xf>
    <xf numFmtId="0" fontId="15" fillId="0" borderId="38" xfId="0" applyFont="1" applyBorder="1" applyAlignment="1" applyProtection="1">
      <alignment horizontal="center" vertical="center" wrapText="1"/>
      <protection locked="0"/>
    </xf>
    <xf numFmtId="0" fontId="15" fillId="0" borderId="38" xfId="0" applyFont="1" applyBorder="1" applyAlignment="1" applyProtection="1">
      <alignment horizontal="center" vertical="top" wrapText="1"/>
      <protection locked="0"/>
    </xf>
    <xf numFmtId="0" fontId="15" fillId="0" borderId="39" xfId="0" applyFont="1" applyBorder="1" applyAlignment="1" applyProtection="1">
      <alignment horizontal="center" vertical="center" wrapText="1"/>
      <protection locked="0"/>
    </xf>
    <xf numFmtId="0" fontId="14" fillId="0" borderId="40" xfId="0" applyFont="1" applyBorder="1" applyAlignment="1" applyProtection="1">
      <alignment horizontal="center" vertical="center" wrapText="1"/>
      <protection locked="0"/>
    </xf>
    <xf numFmtId="0" fontId="14" fillId="0" borderId="13" xfId="0" applyFont="1" applyBorder="1" applyAlignment="1" applyProtection="1">
      <alignment horizontal="center" vertical="center" wrapText="1"/>
      <protection locked="0"/>
    </xf>
    <xf numFmtId="0" fontId="14" fillId="0" borderId="13" xfId="0" applyFont="1" applyBorder="1" applyAlignment="1" applyProtection="1">
      <alignment horizontal="center" vertical="top" wrapText="1"/>
      <protection locked="0"/>
    </xf>
    <xf numFmtId="0" fontId="14" fillId="0" borderId="41" xfId="0" applyFont="1" applyBorder="1" applyAlignment="1" applyProtection="1">
      <alignment horizontal="center" vertical="center" wrapText="1"/>
      <protection locked="0"/>
    </xf>
    <xf numFmtId="0" fontId="14" fillId="0" borderId="42" xfId="0" applyFont="1" applyBorder="1" applyAlignment="1" applyProtection="1">
      <alignment horizontal="center" vertical="center" wrapText="1"/>
      <protection locked="0"/>
    </xf>
    <xf numFmtId="0" fontId="14" fillId="0" borderId="43" xfId="0" applyFont="1" applyBorder="1" applyAlignment="1" applyProtection="1">
      <alignment horizontal="center" vertical="center" wrapText="1"/>
      <protection locked="0"/>
    </xf>
    <xf numFmtId="0" fontId="14" fillId="0" borderId="43" xfId="0" applyFont="1" applyBorder="1" applyAlignment="1" applyProtection="1">
      <alignment horizontal="center" vertical="top" wrapText="1"/>
      <protection locked="0"/>
    </xf>
    <xf numFmtId="0" fontId="14" fillId="0" borderId="44" xfId="0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left" vertical="center"/>
      <protection locked="0"/>
    </xf>
    <xf numFmtId="0" fontId="13" fillId="0" borderId="34" xfId="0" applyFont="1" applyBorder="1" applyAlignment="1" applyProtection="1">
      <alignment horizontal="center" vertical="center"/>
      <protection locked="0"/>
    </xf>
    <xf numFmtId="0" fontId="14" fillId="0" borderId="37" xfId="0" applyFont="1" applyBorder="1" applyAlignment="1" applyProtection="1">
      <alignment horizontal="center" vertical="top" wrapText="1"/>
      <protection locked="0"/>
    </xf>
    <xf numFmtId="0" fontId="14" fillId="0" borderId="38" xfId="0" applyFont="1" applyBorder="1" applyAlignment="1" applyProtection="1">
      <alignment horizontal="center" vertical="top" wrapText="1"/>
      <protection locked="0"/>
    </xf>
    <xf numFmtId="0" fontId="14" fillId="0" borderId="39" xfId="0" applyFont="1" applyBorder="1" applyAlignment="1" applyProtection="1">
      <alignment horizontal="center" vertical="top" wrapText="1"/>
      <protection locked="0"/>
    </xf>
    <xf numFmtId="0" fontId="14" fillId="0" borderId="40" xfId="0" applyFont="1" applyBorder="1" applyAlignment="1" applyProtection="1">
      <alignment horizontal="center" vertical="top" wrapText="1"/>
      <protection locked="0"/>
    </xf>
    <xf numFmtId="0" fontId="14" fillId="0" borderId="41" xfId="0" applyFont="1" applyBorder="1" applyAlignment="1" applyProtection="1">
      <alignment horizontal="center" vertical="top" wrapText="1"/>
      <protection locked="0"/>
    </xf>
    <xf numFmtId="0" fontId="14" fillId="0" borderId="42" xfId="0" applyFont="1" applyBorder="1" applyAlignment="1" applyProtection="1">
      <alignment horizontal="center" vertical="top" wrapText="1"/>
      <protection locked="0"/>
    </xf>
    <xf numFmtId="0" fontId="14" fillId="0" borderId="44" xfId="0" applyFont="1" applyBorder="1" applyAlignment="1" applyProtection="1">
      <alignment horizontal="center" vertical="top" wrapText="1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24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24" borderId="15" xfId="0" applyFont="1" applyFill="1" applyBorder="1" applyAlignment="1" applyProtection="1">
      <alignment horizontal="center" vertical="center"/>
      <protection locked="0"/>
    </xf>
    <xf numFmtId="181" fontId="4" fillId="24" borderId="15" xfId="0" applyNumberFormat="1" applyFont="1" applyFill="1" applyBorder="1" applyAlignment="1" applyProtection="1">
      <alignment horizontal="center" vertical="center"/>
      <protection locked="0"/>
    </xf>
    <xf numFmtId="178" fontId="4" fillId="24" borderId="15" xfId="0" applyNumberFormat="1" applyFont="1" applyFill="1" applyBorder="1" applyAlignment="1" applyProtection="1">
      <alignment horizontal="center" vertical="center"/>
      <protection locked="0"/>
    </xf>
    <xf numFmtId="180" fontId="4" fillId="24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2" fillId="0" borderId="45" xfId="0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Fill="1" applyBorder="1" applyAlignment="1" applyProtection="1">
      <alignment horizontal="center" vertical="center" wrapText="1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2" fillId="24" borderId="47" xfId="0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2" fillId="25" borderId="12" xfId="0" applyFont="1" applyFill="1" applyBorder="1" applyAlignment="1" applyProtection="1">
      <alignment horizontal="center" vertical="center" wrapText="1"/>
      <protection locked="0"/>
    </xf>
    <xf numFmtId="0" fontId="2" fillId="25" borderId="13" xfId="0" applyFont="1" applyFill="1" applyBorder="1" applyAlignment="1" applyProtection="1">
      <alignment horizontal="center" vertical="center" wrapText="1"/>
      <protection locked="0"/>
    </xf>
    <xf numFmtId="0" fontId="0" fillId="25" borderId="13" xfId="0" applyFill="1" applyBorder="1" applyAlignment="1" applyProtection="1">
      <alignment horizontal="center" vertical="center" wrapText="1"/>
      <protection locked="0"/>
    </xf>
    <xf numFmtId="179" fontId="4" fillId="3" borderId="41" xfId="0" applyNumberFormat="1" applyFont="1" applyFill="1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25" borderId="48" xfId="0" applyFill="1" applyBorder="1" applyAlignment="1" applyProtection="1">
      <alignment/>
      <protection locked="0"/>
    </xf>
    <xf numFmtId="0" fontId="0" fillId="25" borderId="49" xfId="0" applyFill="1" applyBorder="1" applyAlignment="1" applyProtection="1">
      <alignment/>
      <protection locked="0"/>
    </xf>
    <xf numFmtId="0" fontId="4" fillId="25" borderId="40" xfId="0" applyFont="1" applyFill="1" applyBorder="1" applyAlignment="1" applyProtection="1">
      <alignment horizontal="center" vertical="center"/>
      <protection locked="0"/>
    </xf>
    <xf numFmtId="0" fontId="4" fillId="25" borderId="48" xfId="0" applyFont="1" applyFill="1" applyBorder="1" applyAlignment="1" applyProtection="1">
      <alignment horizontal="center" vertical="center"/>
      <protection locked="0"/>
    </xf>
    <xf numFmtId="0" fontId="4" fillId="25" borderId="49" xfId="0" applyFont="1" applyFill="1" applyBorder="1" applyAlignment="1" applyProtection="1">
      <alignment horizontal="center" vertical="center"/>
      <protection locked="0"/>
    </xf>
    <xf numFmtId="0" fontId="2" fillId="24" borderId="50" xfId="0" applyFont="1" applyFill="1" applyBorder="1" applyAlignment="1" applyProtection="1">
      <alignment horizontal="left" vertical="center"/>
      <protection locked="0"/>
    </xf>
    <xf numFmtId="0" fontId="0" fillId="24" borderId="51" xfId="0" applyFill="1" applyBorder="1" applyAlignment="1" applyProtection="1">
      <alignment horizontal="left" vertical="center"/>
      <protection locked="0"/>
    </xf>
    <xf numFmtId="0" fontId="0" fillId="24" borderId="52" xfId="0" applyFill="1" applyBorder="1" applyAlignment="1" applyProtection="1">
      <alignment horizontal="left" vertical="center"/>
      <protection locked="0"/>
    </xf>
    <xf numFmtId="179" fontId="4" fillId="24" borderId="41" xfId="0" applyNumberFormat="1" applyFont="1" applyFill="1" applyBorder="1" applyAlignment="1" applyProtection="1">
      <alignment horizontal="center" vertical="center"/>
      <protection locked="0"/>
    </xf>
    <xf numFmtId="0" fontId="0" fillId="24" borderId="40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17" fillId="0" borderId="46" xfId="0" applyFont="1" applyBorder="1" applyAlignment="1" applyProtection="1">
      <alignment horizontal="center" vertical="center" wrapText="1"/>
      <protection locked="0"/>
    </xf>
    <xf numFmtId="0" fontId="2" fillId="24" borderId="47" xfId="0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180" fontId="0" fillId="0" borderId="13" xfId="0" applyNumberFormat="1" applyBorder="1" applyAlignment="1" applyProtection="1">
      <alignment horizontal="left" vertical="center"/>
      <protection locked="0"/>
    </xf>
    <xf numFmtId="180" fontId="0" fillId="0" borderId="13" xfId="0" applyNumberForma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horizontal="left" vertical="center"/>
      <protection locked="0"/>
    </xf>
    <xf numFmtId="27" fontId="2" fillId="24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0" fontId="18" fillId="0" borderId="12" xfId="0" applyFont="1" applyFill="1" applyBorder="1" applyAlignment="1" applyProtection="1">
      <alignment horizontal="center" vertical="center" wrapText="1"/>
      <protection locked="0"/>
    </xf>
    <xf numFmtId="0" fontId="18" fillId="0" borderId="13" xfId="0" applyFont="1" applyFill="1" applyBorder="1" applyAlignment="1" applyProtection="1">
      <alignment horizontal="center" vertical="center" wrapText="1"/>
      <protection locked="0"/>
    </xf>
    <xf numFmtId="0" fontId="18" fillId="2" borderId="13" xfId="0" applyFont="1" applyFill="1" applyBorder="1" applyAlignment="1" applyProtection="1">
      <alignment horizontal="center" vertical="center" wrapText="1"/>
      <protection locked="0"/>
    </xf>
    <xf numFmtId="181" fontId="5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32" xfId="0" applyFont="1" applyFill="1" applyBorder="1" applyAlignment="1" applyProtection="1">
      <alignment horizontal="center" vertical="center"/>
      <protection locked="0"/>
    </xf>
    <xf numFmtId="181" fontId="18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4" xfId="0" applyFont="1" applyFill="1" applyBorder="1" applyAlignment="1" applyProtection="1">
      <alignment horizontal="center" vertical="center" wrapText="1"/>
      <protection locked="0"/>
    </xf>
    <xf numFmtId="0" fontId="18" fillId="0" borderId="15" xfId="0" applyFont="1" applyFill="1" applyBorder="1" applyAlignment="1" applyProtection="1">
      <alignment horizontal="center" vertical="center" wrapText="1"/>
      <protection locked="0"/>
    </xf>
    <xf numFmtId="181" fontId="18" fillId="3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11" fillId="0" borderId="0" xfId="64" applyFont="1" applyBorder="1" applyAlignment="1" applyProtection="1">
      <alignment horizontal="left" vertical="center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/>
      <protection locked="0"/>
    </xf>
    <xf numFmtId="0" fontId="18" fillId="0" borderId="19" xfId="0" applyFont="1" applyFill="1" applyBorder="1" applyAlignment="1" applyProtection="1">
      <alignment horizontal="center" vertical="center" wrapText="1"/>
      <protection locked="0"/>
    </xf>
    <xf numFmtId="0" fontId="18" fillId="0" borderId="2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24" borderId="21" xfId="0" applyFont="1" applyFill="1" applyBorder="1" applyAlignment="1" applyProtection="1">
      <alignment horizontal="center" vertical="center"/>
      <protection locked="0"/>
    </xf>
    <xf numFmtId="181" fontId="2" fillId="3" borderId="21" xfId="0" applyNumberFormat="1" applyFont="1" applyFill="1" applyBorder="1" applyAlignment="1" applyProtection="1">
      <alignment horizontal="center" vertical="center"/>
      <protection locked="0"/>
    </xf>
    <xf numFmtId="14" fontId="2" fillId="2" borderId="22" xfId="0" applyNumberFormat="1" applyFont="1" applyFill="1" applyBorder="1" applyAlignment="1" applyProtection="1">
      <alignment horizontal="center" vertical="center"/>
      <protection locked="0"/>
    </xf>
    <xf numFmtId="0" fontId="2" fillId="24" borderId="23" xfId="0" applyFont="1" applyFill="1" applyBorder="1" applyAlignment="1" applyProtection="1">
      <alignment horizontal="center" vertical="center"/>
      <protection locked="0"/>
    </xf>
    <xf numFmtId="181" fontId="7" fillId="3" borderId="24" xfId="0" applyNumberFormat="1" applyFont="1" applyFill="1" applyBorder="1" applyAlignment="1" applyProtection="1">
      <alignment horizontal="center" vertical="center"/>
      <protection locked="0"/>
    </xf>
    <xf numFmtId="0" fontId="2" fillId="24" borderId="24" xfId="0" applyFont="1" applyFill="1" applyBorder="1" applyAlignment="1" applyProtection="1">
      <alignment horizontal="center" vertical="center"/>
      <protection locked="0"/>
    </xf>
    <xf numFmtId="0" fontId="2" fillId="0" borderId="41" xfId="0" applyFont="1" applyFill="1" applyBorder="1" applyAlignment="1" applyProtection="1">
      <alignment horizontal="center" vertical="center"/>
      <protection locked="0"/>
    </xf>
    <xf numFmtId="0" fontId="2" fillId="0" borderId="49" xfId="0" applyFont="1" applyFill="1" applyBorder="1" applyAlignment="1" applyProtection="1">
      <alignment horizontal="center" vertical="center"/>
      <protection locked="0"/>
    </xf>
    <xf numFmtId="0" fontId="2" fillId="0" borderId="31" xfId="0" applyFont="1" applyFill="1" applyBorder="1" applyAlignment="1" applyProtection="1">
      <alignment horizontal="center" vertical="center"/>
      <protection locked="0"/>
    </xf>
    <xf numFmtId="0" fontId="2" fillId="24" borderId="53" xfId="0" applyFont="1" applyFill="1" applyBorder="1" applyAlignment="1" applyProtection="1">
      <alignment horizontal="center" vertical="center"/>
      <protection locked="0"/>
    </xf>
    <xf numFmtId="181" fontId="2" fillId="3" borderId="41" xfId="0" applyNumberFormat="1" applyFont="1" applyFill="1" applyBorder="1" applyAlignment="1" applyProtection="1">
      <alignment horizontal="center" vertical="center"/>
      <protection locked="0"/>
    </xf>
    <xf numFmtId="181" fontId="2" fillId="3" borderId="49" xfId="0" applyNumberFormat="1" applyFont="1" applyFill="1" applyBorder="1" applyAlignment="1" applyProtection="1">
      <alignment horizontal="center" vertical="center"/>
      <protection locked="0"/>
    </xf>
    <xf numFmtId="0" fontId="2" fillId="24" borderId="13" xfId="0" applyFont="1" applyFill="1" applyBorder="1" applyAlignment="1" applyProtection="1">
      <alignment horizontal="center" vertical="center"/>
      <protection locked="0"/>
    </xf>
    <xf numFmtId="181" fontId="2" fillId="3" borderId="31" xfId="0" applyNumberFormat="1" applyFont="1" applyFill="1" applyBorder="1" applyAlignment="1" applyProtection="1">
      <alignment horizontal="center" vertical="center"/>
      <protection locked="0"/>
    </xf>
    <xf numFmtId="0" fontId="2" fillId="24" borderId="12" xfId="0" applyFont="1" applyFill="1" applyBorder="1" applyAlignment="1" applyProtection="1">
      <alignment horizontal="center" vertical="center"/>
      <protection locked="0"/>
    </xf>
    <xf numFmtId="0" fontId="2" fillId="24" borderId="29" xfId="0" applyFont="1" applyFill="1" applyBorder="1" applyAlignment="1" applyProtection="1">
      <alignment horizontal="center" vertical="center"/>
      <protection locked="0"/>
    </xf>
    <xf numFmtId="0" fontId="7" fillId="0" borderId="54" xfId="0" applyFont="1" applyFill="1" applyBorder="1" applyAlignment="1" applyProtection="1">
      <alignment horizontal="justify"/>
      <protection locked="0"/>
    </xf>
    <xf numFmtId="0" fontId="2" fillId="0" borderId="55" xfId="0" applyFont="1" applyFill="1" applyBorder="1" applyAlignment="1" applyProtection="1">
      <alignment horizontal="justify"/>
      <protection locked="0"/>
    </xf>
    <xf numFmtId="0" fontId="2" fillId="0" borderId="56" xfId="0" applyFont="1" applyFill="1" applyBorder="1" applyAlignment="1" applyProtection="1">
      <alignment horizontal="justify"/>
      <protection locked="0"/>
    </xf>
    <xf numFmtId="0" fontId="0" fillId="0" borderId="17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57" xfId="0" applyFill="1" applyBorder="1" applyAlignment="1" applyProtection="1">
      <alignment/>
      <protection locked="0"/>
    </xf>
    <xf numFmtId="0" fontId="0" fillId="0" borderId="58" xfId="0" applyFill="1" applyBorder="1" applyAlignment="1" applyProtection="1">
      <alignment/>
      <protection locked="0"/>
    </xf>
    <xf numFmtId="0" fontId="0" fillId="0" borderId="59" xfId="0" applyFill="1" applyBorder="1" applyAlignment="1" applyProtection="1">
      <alignment/>
      <protection locked="0"/>
    </xf>
    <xf numFmtId="0" fontId="0" fillId="0" borderId="32" xfId="0" applyFill="1" applyBorder="1" applyAlignment="1" applyProtection="1">
      <alignment/>
      <protection locked="0"/>
    </xf>
    <xf numFmtId="0" fontId="2" fillId="24" borderId="29" xfId="0" applyFont="1" applyFill="1" applyBorder="1" applyAlignment="1" applyProtection="1">
      <alignment horizontal="center" vertical="center" wrapText="1"/>
      <protection locked="0"/>
    </xf>
    <xf numFmtId="0" fontId="20" fillId="0" borderId="54" xfId="0" applyFont="1" applyFill="1" applyBorder="1" applyAlignment="1" applyProtection="1">
      <alignment horizontal="left" vertical="top" wrapText="1"/>
      <protection locked="0"/>
    </xf>
    <xf numFmtId="0" fontId="20" fillId="0" borderId="55" xfId="0" applyFont="1" applyFill="1" applyBorder="1" applyAlignment="1" applyProtection="1">
      <alignment horizontal="left" vertical="top" wrapText="1"/>
      <protection locked="0"/>
    </xf>
    <xf numFmtId="0" fontId="20" fillId="0" borderId="56" xfId="0" applyFont="1" applyFill="1" applyBorder="1" applyAlignment="1" applyProtection="1">
      <alignment horizontal="left" vertical="top" wrapText="1"/>
      <protection locked="0"/>
    </xf>
    <xf numFmtId="0" fontId="2" fillId="24" borderId="53" xfId="0" applyFont="1" applyFill="1" applyBorder="1" applyAlignment="1" applyProtection="1">
      <alignment horizontal="center" vertical="center" wrapText="1"/>
      <protection locked="0"/>
    </xf>
    <xf numFmtId="0" fontId="20" fillId="0" borderId="17" xfId="0" applyFont="1" applyFill="1" applyBorder="1" applyAlignment="1" applyProtection="1">
      <alignment horizontal="left" vertical="top" wrapText="1"/>
      <protection locked="0"/>
    </xf>
    <xf numFmtId="0" fontId="20" fillId="0" borderId="0" xfId="0" applyFont="1" applyFill="1" applyBorder="1" applyAlignment="1" applyProtection="1">
      <alignment horizontal="left" vertical="top" wrapText="1"/>
      <protection locked="0"/>
    </xf>
    <xf numFmtId="0" fontId="20" fillId="0" borderId="57" xfId="0" applyFont="1" applyFill="1" applyBorder="1" applyAlignment="1" applyProtection="1">
      <alignment horizontal="left" vertical="top" wrapText="1"/>
      <protection locked="0"/>
    </xf>
    <xf numFmtId="0" fontId="2" fillId="24" borderId="23" xfId="0" applyFont="1" applyFill="1" applyBorder="1" applyAlignment="1" applyProtection="1">
      <alignment horizontal="center" vertical="center" wrapText="1"/>
      <protection locked="0"/>
    </xf>
    <xf numFmtId="0" fontId="20" fillId="0" borderId="58" xfId="0" applyFont="1" applyFill="1" applyBorder="1" applyAlignment="1" applyProtection="1">
      <alignment horizontal="left" vertical="top" wrapText="1"/>
      <protection locked="0"/>
    </xf>
    <xf numFmtId="0" fontId="20" fillId="0" borderId="59" xfId="0" applyFont="1" applyFill="1" applyBorder="1" applyAlignment="1" applyProtection="1">
      <alignment horizontal="left" vertical="top" wrapText="1"/>
      <protection locked="0"/>
    </xf>
    <xf numFmtId="0" fontId="20" fillId="0" borderId="32" xfId="0" applyFont="1" applyFill="1" applyBorder="1" applyAlignment="1" applyProtection="1">
      <alignment horizontal="left" vertical="top" wrapText="1"/>
      <protection locked="0"/>
    </xf>
    <xf numFmtId="0" fontId="2" fillId="0" borderId="54" xfId="0" applyFont="1" applyFill="1" applyBorder="1" applyAlignment="1" applyProtection="1">
      <alignment horizontal="center" wrapText="1"/>
      <protection locked="0"/>
    </xf>
    <xf numFmtId="0" fontId="7" fillId="0" borderId="55" xfId="0" applyFont="1" applyFill="1" applyBorder="1" applyAlignment="1" applyProtection="1">
      <alignment horizontal="center" wrapText="1"/>
      <protection locked="0"/>
    </xf>
    <xf numFmtId="0" fontId="7" fillId="0" borderId="56" xfId="0" applyFont="1" applyFill="1" applyBorder="1" applyAlignment="1" applyProtection="1">
      <alignment horizontal="center" wrapText="1"/>
      <protection locked="0"/>
    </xf>
    <xf numFmtId="0" fontId="7" fillId="0" borderId="17" xfId="0" applyFont="1" applyFill="1" applyBorder="1" applyAlignment="1" applyProtection="1">
      <alignment horizontal="center" wrapText="1"/>
      <protection locked="0"/>
    </xf>
    <xf numFmtId="0" fontId="7" fillId="0" borderId="57" xfId="0" applyFont="1" applyFill="1" applyBorder="1" applyAlignment="1" applyProtection="1">
      <alignment horizontal="center" wrapText="1"/>
      <protection locked="0"/>
    </xf>
    <xf numFmtId="0" fontId="7" fillId="0" borderId="58" xfId="0" applyFont="1" applyFill="1" applyBorder="1" applyAlignment="1" applyProtection="1">
      <alignment horizontal="center" wrapText="1"/>
      <protection locked="0"/>
    </xf>
    <xf numFmtId="0" fontId="7" fillId="0" borderId="59" xfId="0" applyFont="1" applyFill="1" applyBorder="1" applyAlignment="1" applyProtection="1">
      <alignment horizontal="center" wrapText="1"/>
      <protection locked="0"/>
    </xf>
    <xf numFmtId="0" fontId="7" fillId="0" borderId="32" xfId="0" applyFont="1" applyFill="1" applyBorder="1" applyAlignment="1" applyProtection="1">
      <alignment horizontal="center" wrapText="1"/>
      <protection locked="0"/>
    </xf>
    <xf numFmtId="0" fontId="2" fillId="0" borderId="13" xfId="0" applyFont="1" applyFill="1" applyBorder="1" applyAlignment="1" applyProtection="1">
      <alignment horizontal="center"/>
      <protection locked="0"/>
    </xf>
    <xf numFmtId="0" fontId="2" fillId="0" borderId="19" xfId="0" applyFont="1" applyFill="1" applyBorder="1" applyAlignment="1" applyProtection="1">
      <alignment horizontal="center"/>
      <protection locked="0"/>
    </xf>
    <xf numFmtId="0" fontId="2" fillId="0" borderId="54" xfId="0" applyFont="1" applyFill="1" applyBorder="1" applyAlignment="1" applyProtection="1">
      <alignment horizontal="center"/>
      <protection locked="0"/>
    </xf>
    <xf numFmtId="0" fontId="2" fillId="0" borderId="55" xfId="0" applyFont="1" applyFill="1" applyBorder="1" applyAlignment="1" applyProtection="1">
      <alignment horizontal="center"/>
      <protection locked="0"/>
    </xf>
    <xf numFmtId="0" fontId="2" fillId="0" borderId="56" xfId="0" applyFon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 applyProtection="1">
      <alignment horizontal="center"/>
      <protection locked="0"/>
    </xf>
    <xf numFmtId="0" fontId="2" fillId="0" borderId="57" xfId="0" applyFont="1" applyFill="1" applyBorder="1" applyAlignment="1" applyProtection="1">
      <alignment horizontal="center"/>
      <protection locked="0"/>
    </xf>
    <xf numFmtId="0" fontId="2" fillId="24" borderId="25" xfId="0" applyFont="1" applyFill="1" applyBorder="1" applyAlignment="1" applyProtection="1">
      <alignment horizontal="center" vertical="center"/>
      <protection locked="0"/>
    </xf>
    <xf numFmtId="0" fontId="2" fillId="0" borderId="45" xfId="0" applyFont="1" applyFill="1" applyBorder="1" applyAlignment="1" applyProtection="1">
      <alignment horizontal="center"/>
      <protection locked="0"/>
    </xf>
    <xf numFmtId="0" fontId="2" fillId="0" borderId="46" xfId="0" applyFont="1" applyFill="1" applyBorder="1" applyAlignment="1" applyProtection="1">
      <alignment horizontal="center"/>
      <protection locked="0"/>
    </xf>
    <xf numFmtId="0" fontId="2" fillId="0" borderId="33" xfId="0" applyFont="1" applyFill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 wrapText="1"/>
      <protection locked="0"/>
    </xf>
    <xf numFmtId="14" fontId="4" fillId="2" borderId="13" xfId="0" applyNumberFormat="1" applyFont="1" applyFill="1" applyBorder="1" applyAlignment="1" applyProtection="1">
      <alignment horizontal="center" wrapText="1"/>
      <protection locked="0"/>
    </xf>
    <xf numFmtId="0" fontId="7" fillId="0" borderId="29" xfId="0" applyFont="1" applyFill="1" applyBorder="1" applyAlignment="1" applyProtection="1">
      <alignment horizontal="center" wrapText="1"/>
      <protection locked="0"/>
    </xf>
    <xf numFmtId="0" fontId="4" fillId="0" borderId="30" xfId="0" applyFont="1" applyBorder="1" applyAlignment="1" applyProtection="1">
      <alignment horizontal="center" wrapText="1"/>
      <protection locked="0"/>
    </xf>
    <xf numFmtId="0" fontId="7" fillId="0" borderId="14" xfId="0" applyFont="1" applyFill="1" applyBorder="1" applyAlignment="1" applyProtection="1">
      <alignment horizontal="center" wrapText="1"/>
      <protection locked="0"/>
    </xf>
    <xf numFmtId="0" fontId="4" fillId="0" borderId="15" xfId="0" applyFont="1" applyBorder="1" applyAlignment="1" applyProtection="1">
      <alignment horizontal="center" wrapText="1"/>
      <protection locked="0"/>
    </xf>
    <xf numFmtId="0" fontId="2" fillId="0" borderId="46" xfId="0" applyFont="1" applyFill="1" applyBorder="1" applyAlignment="1" applyProtection="1">
      <alignment horizontal="left"/>
      <protection locked="0"/>
    </xf>
    <xf numFmtId="0" fontId="2" fillId="24" borderId="60" xfId="0" applyFont="1" applyFill="1" applyBorder="1" applyAlignment="1" applyProtection="1">
      <alignment horizontal="center" vertical="center" wrapText="1"/>
      <protection locked="0"/>
    </xf>
    <xf numFmtId="0" fontId="2" fillId="24" borderId="61" xfId="0" applyFont="1" applyFill="1" applyBorder="1" applyAlignment="1" applyProtection="1">
      <alignment horizontal="center" vertical="center" wrapText="1"/>
      <protection locked="0"/>
    </xf>
    <xf numFmtId="0" fontId="2" fillId="24" borderId="62" xfId="0" applyFont="1" applyFill="1" applyBorder="1" applyAlignment="1" applyProtection="1">
      <alignment horizontal="center" vertical="center" wrapText="1"/>
      <protection locked="0"/>
    </xf>
    <xf numFmtId="0" fontId="2" fillId="24" borderId="63" xfId="0" applyFont="1" applyFill="1" applyBorder="1" applyAlignment="1" applyProtection="1">
      <alignment horizontal="center" vertical="center" wrapText="1"/>
      <protection locked="0"/>
    </xf>
    <xf numFmtId="0" fontId="2" fillId="24" borderId="64" xfId="0" applyFont="1" applyFill="1" applyBorder="1" applyAlignment="1" applyProtection="1">
      <alignment horizontal="center" vertical="center" wrapText="1"/>
      <protection locked="0"/>
    </xf>
    <xf numFmtId="0" fontId="2" fillId="24" borderId="17" xfId="0" applyFont="1" applyFill="1" applyBorder="1" applyAlignment="1" applyProtection="1">
      <alignment horizontal="center" vertical="center" wrapText="1"/>
      <protection locked="0"/>
    </xf>
    <xf numFmtId="0" fontId="2" fillId="24" borderId="65" xfId="0" applyFont="1" applyFill="1" applyBorder="1" applyAlignment="1" applyProtection="1">
      <alignment horizontal="center" vertical="center" wrapText="1"/>
      <protection locked="0"/>
    </xf>
    <xf numFmtId="0" fontId="2" fillId="24" borderId="24" xfId="0" applyFont="1" applyFill="1" applyBorder="1" applyAlignment="1" applyProtection="1">
      <alignment horizontal="center" vertical="center" wrapText="1"/>
      <protection locked="0"/>
    </xf>
    <xf numFmtId="0" fontId="2" fillId="24" borderId="58" xfId="0" applyFont="1" applyFill="1" applyBorder="1" applyAlignment="1" applyProtection="1">
      <alignment horizontal="center" vertical="center" wrapText="1"/>
      <protection locked="0"/>
    </xf>
    <xf numFmtId="0" fontId="7" fillId="0" borderId="48" xfId="0" applyFont="1" applyFill="1" applyBorder="1" applyAlignment="1" applyProtection="1">
      <alignment horizontal="center" wrapText="1"/>
      <protection locked="0"/>
    </xf>
    <xf numFmtId="0" fontId="7" fillId="0" borderId="40" xfId="0" applyFont="1" applyFill="1" applyBorder="1" applyAlignment="1" applyProtection="1">
      <alignment horizontal="center" wrapText="1"/>
      <protection locked="0"/>
    </xf>
    <xf numFmtId="0" fontId="4" fillId="0" borderId="41" xfId="0" applyFont="1" applyFill="1" applyBorder="1" applyAlignment="1" applyProtection="1">
      <alignment horizontal="left"/>
      <protection locked="0"/>
    </xf>
    <xf numFmtId="0" fontId="4" fillId="0" borderId="40" xfId="0" applyFont="1" applyFill="1" applyBorder="1" applyAlignment="1" applyProtection="1">
      <alignment horizontal="left"/>
      <protection locked="0"/>
    </xf>
    <xf numFmtId="179" fontId="4" fillId="3" borderId="40" xfId="0" applyNumberFormat="1" applyFont="1" applyFill="1" applyBorder="1" applyAlignment="1" applyProtection="1">
      <alignment horizontal="center" vertical="center"/>
      <protection locked="0"/>
    </xf>
    <xf numFmtId="0" fontId="2" fillId="0" borderId="48" xfId="0" applyFont="1" applyFill="1" applyBorder="1" applyAlignment="1" applyProtection="1">
      <alignment horizontal="center" wrapText="1"/>
      <protection locked="0"/>
    </xf>
    <xf numFmtId="0" fontId="2" fillId="0" borderId="40" xfId="0" applyFont="1" applyFill="1" applyBorder="1" applyAlignment="1" applyProtection="1">
      <alignment horizontal="center" wrapText="1"/>
      <protection locked="0"/>
    </xf>
    <xf numFmtId="180" fontId="4" fillId="0" borderId="41" xfId="0" applyNumberFormat="1" applyFont="1" applyFill="1" applyBorder="1" applyAlignment="1" applyProtection="1">
      <alignment horizontal="left"/>
      <protection locked="0"/>
    </xf>
    <xf numFmtId="180" fontId="4" fillId="0" borderId="40" xfId="0" applyNumberFormat="1" applyFont="1" applyFill="1" applyBorder="1" applyAlignment="1" applyProtection="1">
      <alignment horizontal="left"/>
      <protection locked="0"/>
    </xf>
    <xf numFmtId="0" fontId="7" fillId="0" borderId="46" xfId="0" applyFont="1" applyFill="1" applyBorder="1" applyAlignment="1" applyProtection="1">
      <alignment horizontal="center"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4" fillId="0" borderId="41" xfId="0" applyFont="1" applyBorder="1" applyAlignment="1" applyProtection="1">
      <alignment horizontal="center" wrapText="1"/>
      <protection locked="0"/>
    </xf>
    <xf numFmtId="0" fontId="4" fillId="0" borderId="40" xfId="0" applyFont="1" applyBorder="1" applyAlignment="1" applyProtection="1">
      <alignment horizontal="center" wrapText="1"/>
      <protection locked="0"/>
    </xf>
    <xf numFmtId="14" fontId="4" fillId="2" borderId="41" xfId="0" applyNumberFormat="1" applyFont="1" applyFill="1" applyBorder="1" applyAlignment="1" applyProtection="1">
      <alignment horizontal="center" wrapText="1"/>
      <protection locked="0"/>
    </xf>
    <xf numFmtId="0" fontId="0" fillId="0" borderId="40" xfId="0" applyBorder="1" applyAlignment="1" applyProtection="1">
      <alignment horizontal="center" wrapText="1"/>
      <protection locked="0"/>
    </xf>
    <xf numFmtId="14" fontId="4" fillId="2" borderId="54" xfId="0" applyNumberFormat="1" applyFont="1" applyFill="1" applyBorder="1" applyAlignment="1" applyProtection="1">
      <alignment horizontal="center" wrapText="1"/>
      <protection locked="0"/>
    </xf>
    <xf numFmtId="0" fontId="4" fillId="0" borderId="66" xfId="0" applyFont="1" applyBorder="1" applyAlignment="1" applyProtection="1">
      <alignment horizontal="center" wrapText="1"/>
      <protection locked="0"/>
    </xf>
    <xf numFmtId="0" fontId="4" fillId="0" borderId="52" xfId="0" applyFont="1" applyBorder="1" applyAlignment="1" applyProtection="1">
      <alignment horizontal="center" wrapText="1"/>
      <protection locked="0"/>
    </xf>
    <xf numFmtId="14" fontId="4" fillId="2" borderId="15" xfId="0" applyNumberFormat="1" applyFont="1" applyFill="1" applyBorder="1" applyAlignment="1" applyProtection="1">
      <alignment horizontal="center" wrapText="1"/>
      <protection locked="0"/>
    </xf>
    <xf numFmtId="14" fontId="19" fillId="0" borderId="0" xfId="0" applyNumberFormat="1" applyFont="1" applyAlignment="1" applyProtection="1">
      <alignment horizontal="left" vertical="center"/>
      <protection locked="0"/>
    </xf>
    <xf numFmtId="0" fontId="2" fillId="24" borderId="67" xfId="0" applyFont="1" applyFill="1" applyBorder="1" applyAlignment="1" applyProtection="1">
      <alignment horizontal="center" vertical="center" wrapText="1"/>
      <protection locked="0"/>
    </xf>
    <xf numFmtId="0" fontId="2" fillId="24" borderId="68" xfId="0" applyFont="1" applyFill="1" applyBorder="1" applyAlignment="1" applyProtection="1">
      <alignment horizontal="center" vertical="center" wrapText="1"/>
      <protection locked="0"/>
    </xf>
    <xf numFmtId="14" fontId="4" fillId="2" borderId="40" xfId="0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4" fillId="0" borderId="19" xfId="0" applyFont="1" applyBorder="1" applyAlignment="1" applyProtection="1">
      <alignment horizontal="center" wrapText="1"/>
      <protection locked="0"/>
    </xf>
    <xf numFmtId="0" fontId="2" fillId="24" borderId="14" xfId="0" applyFont="1" applyFill="1" applyBorder="1" applyAlignment="1" applyProtection="1">
      <alignment horizontal="center" wrapText="1"/>
      <protection locked="0"/>
    </xf>
    <xf numFmtId="0" fontId="4" fillId="24" borderId="15" xfId="0" applyFont="1" applyFill="1" applyBorder="1" applyAlignment="1" applyProtection="1">
      <alignment horizontal="center" wrapText="1"/>
      <protection locked="0"/>
    </xf>
    <xf numFmtId="179" fontId="4" fillId="5" borderId="15" xfId="25" applyNumberFormat="1" applyFont="1" applyFill="1" applyBorder="1" applyAlignment="1" applyProtection="1">
      <alignment horizontal="right" vertical="top" wrapText="1"/>
      <protection locked="0"/>
    </xf>
    <xf numFmtId="0" fontId="4" fillId="24" borderId="20" xfId="0" applyFont="1" applyFill="1" applyBorder="1" applyAlignment="1" applyProtection="1">
      <alignment horizontal="center" wrapText="1"/>
      <protection locked="0"/>
    </xf>
    <xf numFmtId="0" fontId="0" fillId="24" borderId="47" xfId="0" applyFill="1" applyBorder="1" applyAlignment="1" applyProtection="1">
      <alignment/>
      <protection locked="0"/>
    </xf>
    <xf numFmtId="0" fontId="0" fillId="24" borderId="21" xfId="0" applyFill="1" applyBorder="1" applyAlignment="1" applyProtection="1">
      <alignment/>
      <protection locked="0"/>
    </xf>
    <xf numFmtId="0" fontId="21" fillId="24" borderId="47" xfId="0" applyFont="1" applyFill="1" applyBorder="1" applyAlignment="1" applyProtection="1">
      <alignment horizontal="center" vertical="center"/>
      <protection locked="0"/>
    </xf>
    <xf numFmtId="0" fontId="21" fillId="24" borderId="21" xfId="0" applyFont="1" applyFill="1" applyBorder="1" applyAlignment="1" applyProtection="1">
      <alignment horizontal="center" vertical="center"/>
      <protection locked="0"/>
    </xf>
    <xf numFmtId="0" fontId="2" fillId="3" borderId="48" xfId="0" applyFont="1" applyFill="1" applyBorder="1" applyAlignment="1" applyProtection="1">
      <alignment horizontal="center" wrapText="1"/>
      <protection locked="0"/>
    </xf>
    <xf numFmtId="0" fontId="0" fillId="3" borderId="40" xfId="0" applyFill="1" applyBorder="1" applyAlignment="1" applyProtection="1">
      <alignment horizontal="center" wrapText="1"/>
      <protection locked="0"/>
    </xf>
    <xf numFmtId="0" fontId="0" fillId="2" borderId="13" xfId="0" applyFill="1" applyBorder="1" applyAlignment="1" applyProtection="1">
      <alignment/>
      <protection locked="0"/>
    </xf>
    <xf numFmtId="178" fontId="0" fillId="0" borderId="13" xfId="0" applyNumberFormat="1" applyBorder="1" applyAlignment="1" applyProtection="1">
      <alignment/>
      <protection locked="0"/>
    </xf>
    <xf numFmtId="180" fontId="0" fillId="0" borderId="13" xfId="0" applyNumberFormat="1" applyBorder="1" applyAlignment="1" applyProtection="1">
      <alignment/>
      <protection locked="0"/>
    </xf>
    <xf numFmtId="0" fontId="2" fillId="3" borderId="50" xfId="0" applyFont="1" applyFill="1" applyBorder="1" applyAlignment="1" applyProtection="1">
      <alignment horizontal="center" wrapText="1"/>
      <protection locked="0"/>
    </xf>
    <xf numFmtId="0" fontId="0" fillId="3" borderId="52" xfId="0" applyFill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0" borderId="69" xfId="0" applyBorder="1" applyAlignment="1" applyProtection="1">
      <alignment/>
      <protection locked="0"/>
    </xf>
    <xf numFmtId="0" fontId="0" fillId="0" borderId="70" xfId="0" applyBorder="1" applyAlignment="1" applyProtection="1">
      <alignment/>
      <protection locked="0"/>
    </xf>
    <xf numFmtId="0" fontId="0" fillId="0" borderId="71" xfId="0" applyBorder="1" applyAlignment="1" applyProtection="1">
      <alignment/>
      <protection locked="0"/>
    </xf>
    <xf numFmtId="0" fontId="2" fillId="24" borderId="72" xfId="0" applyFont="1" applyFill="1" applyBorder="1" applyAlignment="1" applyProtection="1">
      <alignment horizontal="center" vertical="center" wrapText="1"/>
      <protection locked="0"/>
    </xf>
    <xf numFmtId="0" fontId="2" fillId="0" borderId="70" xfId="0" applyFont="1" applyFill="1" applyBorder="1" applyAlignment="1" applyProtection="1">
      <alignment horizontal="center" vertical="center" wrapText="1"/>
      <protection locked="0"/>
    </xf>
    <xf numFmtId="0" fontId="2" fillId="0" borderId="71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2" fillId="25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4" fillId="25" borderId="0" xfId="0" applyFont="1" applyFill="1" applyBorder="1" applyAlignment="1" applyProtection="1">
      <alignment horizontal="center" wrapText="1"/>
      <protection locked="0"/>
    </xf>
    <xf numFmtId="0" fontId="0" fillId="0" borderId="46" xfId="0" applyBorder="1" applyAlignment="1" applyProtection="1">
      <alignment horizontal="center"/>
      <protection locked="0"/>
    </xf>
    <xf numFmtId="0" fontId="21" fillId="24" borderId="11" xfId="0" applyFont="1" applyFill="1" applyBorder="1" applyAlignment="1" applyProtection="1">
      <alignment horizontal="center" vertical="center"/>
      <protection locked="0"/>
    </xf>
    <xf numFmtId="0" fontId="0" fillId="25" borderId="0" xfId="0" applyFill="1" applyAlignment="1" applyProtection="1">
      <alignment/>
      <protection locked="0"/>
    </xf>
    <xf numFmtId="0" fontId="19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2" fillId="25" borderId="0" xfId="0" applyFont="1" applyFill="1" applyBorder="1" applyAlignment="1" applyProtection="1">
      <alignment horizontal="center"/>
      <protection locked="0"/>
    </xf>
    <xf numFmtId="0" fontId="2" fillId="25" borderId="12" xfId="0" applyFont="1" applyFill="1" applyBorder="1" applyAlignment="1" applyProtection="1">
      <alignment horizontal="center" wrapText="1"/>
      <protection locked="0"/>
    </xf>
    <xf numFmtId="0" fontId="2" fillId="25" borderId="13" xfId="0" applyFont="1" applyFill="1" applyBorder="1" applyAlignment="1" applyProtection="1">
      <alignment/>
      <protection locked="0"/>
    </xf>
    <xf numFmtId="0" fontId="17" fillId="25" borderId="13" xfId="0" applyFont="1" applyFill="1" applyBorder="1" applyAlignment="1" applyProtection="1">
      <alignment/>
      <protection locked="0"/>
    </xf>
    <xf numFmtId="0" fontId="17" fillId="25" borderId="19" xfId="0" applyFont="1" applyFill="1" applyBorder="1" applyAlignment="1" applyProtection="1">
      <alignment/>
      <protection locked="0"/>
    </xf>
    <xf numFmtId="0" fontId="2" fillId="25" borderId="14" xfId="0" applyFont="1" applyFill="1" applyBorder="1" applyAlignment="1" applyProtection="1">
      <alignment horizontal="center" wrapText="1"/>
      <protection locked="0"/>
    </xf>
    <xf numFmtId="0" fontId="2" fillId="25" borderId="15" xfId="0" applyFont="1" applyFill="1" applyBorder="1" applyAlignment="1" applyProtection="1">
      <alignment/>
      <protection locked="0"/>
    </xf>
    <xf numFmtId="0" fontId="17" fillId="25" borderId="15" xfId="0" applyFont="1" applyFill="1" applyBorder="1" applyAlignment="1" applyProtection="1">
      <alignment/>
      <protection locked="0"/>
    </xf>
    <xf numFmtId="0" fontId="17" fillId="25" borderId="20" xfId="0" applyFont="1" applyFill="1" applyBorder="1" applyAlignment="1" applyProtection="1">
      <alignment/>
      <protection locked="0"/>
    </xf>
    <xf numFmtId="0" fontId="2" fillId="25" borderId="69" xfId="0" applyFont="1" applyFill="1" applyBorder="1" applyAlignment="1" applyProtection="1">
      <alignment horizontal="left"/>
      <protection locked="0"/>
    </xf>
    <xf numFmtId="0" fontId="2" fillId="25" borderId="68" xfId="0" applyFont="1" applyFill="1" applyBorder="1" applyAlignment="1" applyProtection="1">
      <alignment horizontal="left"/>
      <protection locked="0"/>
    </xf>
    <xf numFmtId="0" fontId="0" fillId="2" borderId="67" xfId="0" applyFill="1" applyBorder="1" applyAlignment="1" applyProtection="1">
      <alignment horizontal="center"/>
      <protection locked="0"/>
    </xf>
    <xf numFmtId="0" fontId="0" fillId="2" borderId="70" xfId="0" applyFill="1" applyBorder="1" applyAlignment="1" applyProtection="1">
      <alignment horizontal="center"/>
      <protection locked="0"/>
    </xf>
    <xf numFmtId="0" fontId="0" fillId="2" borderId="71" xfId="0" applyFill="1" applyBorder="1" applyAlignment="1" applyProtection="1">
      <alignment horizontal="center"/>
      <protection locked="0"/>
    </xf>
    <xf numFmtId="0" fontId="2" fillId="24" borderId="23" xfId="0" applyFont="1" applyFill="1" applyBorder="1" applyAlignment="1" applyProtection="1">
      <alignment horizontal="center" wrapText="1"/>
      <protection locked="0"/>
    </xf>
    <xf numFmtId="0" fontId="2" fillId="24" borderId="28" xfId="0" applyFont="1" applyFill="1" applyBorder="1" applyAlignment="1" applyProtection="1">
      <alignment horizontal="center" wrapText="1"/>
      <protection locked="0"/>
    </xf>
    <xf numFmtId="49" fontId="4" fillId="0" borderId="73" xfId="0" applyNumberFormat="1" applyFont="1" applyFill="1" applyBorder="1" applyAlignment="1" applyProtection="1">
      <alignment horizontal="left" vertical="center"/>
      <protection locked="0"/>
    </xf>
    <xf numFmtId="0" fontId="2" fillId="24" borderId="12" xfId="0" applyFont="1" applyFill="1" applyBorder="1" applyAlignment="1" applyProtection="1">
      <alignment horizontal="center" wrapText="1"/>
      <protection locked="0"/>
    </xf>
    <xf numFmtId="0" fontId="2" fillId="24" borderId="13" xfId="0" applyFont="1" applyFill="1" applyBorder="1" applyAlignment="1" applyProtection="1">
      <alignment horizontal="center" wrapText="1"/>
      <protection locked="0"/>
    </xf>
    <xf numFmtId="14" fontId="4" fillId="19" borderId="19" xfId="0" applyNumberFormat="1" applyFont="1" applyFill="1" applyBorder="1" applyAlignment="1" applyProtection="1">
      <alignment horizontal="left" vertical="center"/>
      <protection locked="0"/>
    </xf>
    <xf numFmtId="49" fontId="4" fillId="0" borderId="19" xfId="0" applyNumberFormat="1" applyFont="1" applyFill="1" applyBorder="1" applyAlignment="1" applyProtection="1">
      <alignment horizontal="left" vertical="center"/>
      <protection locked="0"/>
    </xf>
    <xf numFmtId="179" fontId="8" fillId="3" borderId="19" xfId="0" applyNumberFormat="1" applyFont="1" applyFill="1" applyBorder="1" applyAlignment="1" applyProtection="1">
      <alignment horizontal="left" vertical="center"/>
      <protection locked="0"/>
    </xf>
    <xf numFmtId="0" fontId="4" fillId="0" borderId="19" xfId="0" applyFont="1" applyFill="1" applyBorder="1" applyAlignment="1" applyProtection="1">
      <alignment horizontal="left" vertical="center"/>
      <protection locked="0"/>
    </xf>
    <xf numFmtId="184" fontId="8" fillId="3" borderId="19" xfId="0" applyNumberFormat="1" applyFont="1" applyFill="1" applyBorder="1" applyAlignment="1" applyProtection="1">
      <alignment horizontal="left" vertical="center"/>
      <protection locked="0"/>
    </xf>
    <xf numFmtId="0" fontId="8" fillId="0" borderId="19" xfId="0" applyFont="1" applyFill="1" applyBorder="1" applyAlignment="1" applyProtection="1">
      <alignment horizontal="left" vertical="center"/>
      <protection locked="0"/>
    </xf>
    <xf numFmtId="0" fontId="22" fillId="0" borderId="19" xfId="24" applyFill="1" applyBorder="1" applyAlignment="1" applyProtection="1">
      <alignment horizontal="left" vertical="center"/>
      <protection locked="0"/>
    </xf>
    <xf numFmtId="0" fontId="2" fillId="24" borderId="15" xfId="0" applyFont="1" applyFill="1" applyBorder="1" applyAlignment="1" applyProtection="1">
      <alignment horizontal="center" wrapText="1"/>
      <protection locked="0"/>
    </xf>
    <xf numFmtId="0" fontId="22" fillId="0" borderId="20" xfId="24" applyFill="1" applyBorder="1" applyAlignment="1" applyProtection="1">
      <alignment horizontal="left" vertical="center"/>
      <protection locked="0"/>
    </xf>
    <xf numFmtId="0" fontId="23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24" fillId="25" borderId="0" xfId="0" applyFont="1" applyFill="1" applyAlignment="1" applyProtection="1">
      <alignment vertical="top" wrapText="1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185" fontId="4" fillId="19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17" fillId="0" borderId="0" xfId="0" applyFont="1" applyAlignment="1">
      <alignment horizontal="center" vertical="center"/>
    </xf>
    <xf numFmtId="0" fontId="25" fillId="0" borderId="0" xfId="0" applyFont="1" applyAlignment="1">
      <alignment/>
    </xf>
    <xf numFmtId="0" fontId="24" fillId="0" borderId="0" xfId="0" applyFont="1" applyAlignment="1">
      <alignment/>
    </xf>
    <xf numFmtId="0" fontId="17" fillId="0" borderId="0" xfId="0" applyFont="1" applyAlignment="1">
      <alignment/>
    </xf>
    <xf numFmtId="0" fontId="0" fillId="24" borderId="72" xfId="0" applyFill="1" applyBorder="1" applyAlignment="1">
      <alignment/>
    </xf>
    <xf numFmtId="0" fontId="11" fillId="0" borderId="0" xfId="0" applyFont="1" applyAlignment="1">
      <alignment/>
    </xf>
    <xf numFmtId="179" fontId="9" fillId="5" borderId="72" xfId="0" applyNumberFormat="1" applyFont="1" applyFill="1" applyBorder="1" applyAlignment="1">
      <alignment horizontal="right" vertical="top" wrapText="1"/>
    </xf>
    <xf numFmtId="0" fontId="0" fillId="2" borderId="72" xfId="0" applyFill="1" applyBorder="1" applyAlignment="1">
      <alignment/>
    </xf>
    <xf numFmtId="0" fontId="0" fillId="3" borderId="72" xfId="0" applyFill="1" applyBorder="1" applyAlignment="1">
      <alignment/>
    </xf>
    <xf numFmtId="14" fontId="0" fillId="19" borderId="72" xfId="0" applyNumberFormat="1" applyFill="1" applyBorder="1" applyAlignment="1">
      <alignment/>
    </xf>
    <xf numFmtId="0" fontId="0" fillId="0" borderId="72" xfId="0" applyBorder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千位分隔 4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22@qq.com" TargetMode="External" /><Relationship Id="rId2" Type="http://schemas.openxmlformats.org/officeDocument/2006/relationships/hyperlink" Target="http://www.baidu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showGridLines="0" workbookViewId="0" topLeftCell="A12">
      <selection activeCell="B10" sqref="B10"/>
    </sheetView>
  </sheetViews>
  <sheetFormatPr defaultColWidth="9.00390625" defaultRowHeight="13.5"/>
  <cols>
    <col min="1" max="2" width="9.00390625" style="449" customWidth="1"/>
    <col min="3" max="3" width="10.50390625" style="449" bestFit="1" customWidth="1"/>
    <col min="4" max="6" width="9.00390625" style="449" customWidth="1"/>
    <col min="7" max="7" width="22.25390625" style="449" customWidth="1"/>
    <col min="8" max="9" width="9.00390625" style="449" customWidth="1"/>
  </cols>
  <sheetData>
    <row r="1" spans="1:7" ht="14.25">
      <c r="A1" s="450" t="s">
        <v>0</v>
      </c>
      <c r="B1" s="450"/>
      <c r="C1" s="450"/>
      <c r="D1" s="450"/>
      <c r="E1" s="450"/>
      <c r="F1" s="450"/>
      <c r="G1" s="450"/>
    </row>
    <row r="2" spans="1:7" ht="14.25">
      <c r="A2" s="450"/>
      <c r="B2" s="450"/>
      <c r="C2" s="450"/>
      <c r="D2" s="450"/>
      <c r="E2" s="450"/>
      <c r="F2" s="450"/>
      <c r="G2" s="450"/>
    </row>
    <row r="3" spans="1:7" ht="14.25">
      <c r="A3" s="450"/>
      <c r="B3" s="450"/>
      <c r="C3" s="450"/>
      <c r="D3" s="450"/>
      <c r="E3" s="450"/>
      <c r="F3" s="450"/>
      <c r="G3" s="450"/>
    </row>
    <row r="4" spans="1:5" ht="15.75">
      <c r="A4" s="451" t="s">
        <v>1</v>
      </c>
      <c r="B4" s="452"/>
      <c r="C4" s="452"/>
      <c r="D4" s="452"/>
      <c r="E4" s="452"/>
    </row>
    <row r="5" ht="14.25">
      <c r="A5" s="453"/>
    </row>
    <row r="6" ht="15.75">
      <c r="A6" s="451" t="s">
        <v>2</v>
      </c>
    </row>
    <row r="7" ht="15.75">
      <c r="A7" s="451"/>
    </row>
    <row r="8" ht="15">
      <c r="A8" s="453"/>
    </row>
    <row r="9" spans="1:5" ht="16.5">
      <c r="A9" s="451" t="s">
        <v>3</v>
      </c>
      <c r="C9" s="454"/>
      <c r="E9" s="455" t="s">
        <v>4</v>
      </c>
    </row>
    <row r="10" ht="15">
      <c r="E10" s="455"/>
    </row>
    <row r="11" spans="3:5" ht="15.75">
      <c r="C11" s="456"/>
      <c r="E11" s="455" t="s">
        <v>5</v>
      </c>
    </row>
    <row r="12" ht="15">
      <c r="E12" s="455"/>
    </row>
    <row r="13" spans="3:5" ht="15">
      <c r="C13" s="457"/>
      <c r="E13" s="453" t="s">
        <v>6</v>
      </c>
    </row>
    <row r="14" ht="15">
      <c r="E14" s="453"/>
    </row>
    <row r="15" spans="3:5" ht="15">
      <c r="C15" s="458"/>
      <c r="E15" s="453" t="s">
        <v>7</v>
      </c>
    </row>
    <row r="16" ht="15">
      <c r="E16" s="453"/>
    </row>
    <row r="17" spans="3:5" ht="15">
      <c r="C17" s="459"/>
      <c r="E17" s="453" t="s">
        <v>8</v>
      </c>
    </row>
    <row r="18" ht="15">
      <c r="E18" s="453"/>
    </row>
    <row r="19" spans="3:5" ht="15">
      <c r="C19" s="460"/>
      <c r="E19" s="453" t="s">
        <v>9</v>
      </c>
    </row>
  </sheetData>
  <sheetProtection password="CF7A" sheet="1"/>
  <mergeCells count="1">
    <mergeCell ref="A1:G1"/>
  </mergeCells>
  <printOptions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8"/>
  <sheetViews>
    <sheetView showGridLines="0" workbookViewId="0" topLeftCell="A1">
      <selection activeCell="B15" sqref="B15"/>
    </sheetView>
  </sheetViews>
  <sheetFormatPr defaultColWidth="9.00390625" defaultRowHeight="13.5"/>
  <cols>
    <col min="1" max="1" width="26.875" style="2" customWidth="1"/>
    <col min="2" max="2" width="23.50390625" style="2" customWidth="1"/>
    <col min="3" max="3" width="26.25390625" style="2" customWidth="1"/>
    <col min="4" max="4" width="15.25390625" style="2" customWidth="1"/>
    <col min="5" max="5" width="14.375" style="2" customWidth="1"/>
    <col min="6" max="6" width="16.00390625" style="2" customWidth="1"/>
    <col min="7" max="7" width="16.25390625" style="2" customWidth="1"/>
    <col min="8" max="16384" width="9.00390625" style="2" customWidth="1"/>
  </cols>
  <sheetData>
    <row r="1" spans="1:3" ht="27" customHeight="1">
      <c r="A1" s="208" t="s">
        <v>282</v>
      </c>
      <c r="B1" s="192"/>
      <c r="C1" s="192"/>
    </row>
    <row r="2" spans="1:3" ht="29.25" customHeight="1">
      <c r="A2" s="193" t="s">
        <v>283</v>
      </c>
      <c r="B2" s="193" t="s">
        <v>284</v>
      </c>
      <c r="C2" s="194" t="s">
        <v>285</v>
      </c>
    </row>
    <row r="3" spans="1:3" ht="27" customHeight="1">
      <c r="A3" s="209"/>
      <c r="B3" s="210"/>
      <c r="C3" s="211"/>
    </row>
    <row r="4" spans="1:3" ht="27" customHeight="1">
      <c r="A4" s="212"/>
      <c r="B4" s="201"/>
      <c r="C4" s="213"/>
    </row>
    <row r="5" spans="1:3" ht="27" customHeight="1">
      <c r="A5" s="212"/>
      <c r="B5" s="201"/>
      <c r="C5" s="213"/>
    </row>
    <row r="6" spans="1:3" ht="27" customHeight="1">
      <c r="A6" s="212"/>
      <c r="B6" s="201"/>
      <c r="C6" s="213"/>
    </row>
    <row r="7" spans="1:3" ht="27" customHeight="1">
      <c r="A7" s="214"/>
      <c r="B7" s="205"/>
      <c r="C7" s="215"/>
    </row>
    <row r="8" ht="14.25">
      <c r="A8" s="207"/>
    </row>
  </sheetData>
  <sheetProtection password="CF7A" sheet="1"/>
  <mergeCells count="1">
    <mergeCell ref="A1:C1"/>
  </mergeCells>
  <printOptions/>
  <pageMargins left="0.7" right="0.7" top="0.75" bottom="0.75" header="0.3" footer="0.3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D9" sqref="D9"/>
    </sheetView>
  </sheetViews>
  <sheetFormatPr defaultColWidth="9.00390625" defaultRowHeight="13.5"/>
  <cols>
    <col min="1" max="1" width="22.625" style="2" customWidth="1"/>
    <col min="2" max="2" width="19.875" style="2" customWidth="1"/>
    <col min="3" max="3" width="18.00390625" style="2" customWidth="1"/>
    <col min="4" max="4" width="18.125" style="2" customWidth="1"/>
    <col min="5" max="5" width="14.00390625" style="2" customWidth="1"/>
    <col min="6" max="6" width="15.375" style="2" customWidth="1"/>
    <col min="7" max="7" width="20.25390625" style="2" customWidth="1"/>
    <col min="8" max="16384" width="9.00390625" style="2" customWidth="1"/>
  </cols>
  <sheetData>
    <row r="1" spans="1:7" ht="27.75" customHeight="1">
      <c r="A1" s="191" t="s">
        <v>286</v>
      </c>
      <c r="B1" s="192"/>
      <c r="C1" s="192"/>
      <c r="D1" s="192"/>
      <c r="E1" s="192"/>
      <c r="F1" s="192"/>
      <c r="G1" s="192"/>
    </row>
    <row r="2" spans="1:7" ht="33.75" customHeight="1">
      <c r="A2" s="193" t="s">
        <v>287</v>
      </c>
      <c r="B2" s="193" t="s">
        <v>288</v>
      </c>
      <c r="C2" s="193" t="s">
        <v>289</v>
      </c>
      <c r="D2" s="193" t="s">
        <v>290</v>
      </c>
      <c r="E2" s="193" t="s">
        <v>291</v>
      </c>
      <c r="F2" s="193" t="s">
        <v>292</v>
      </c>
      <c r="G2" s="194" t="s">
        <v>293</v>
      </c>
    </row>
    <row r="3" spans="1:7" ht="27" customHeight="1">
      <c r="A3" s="195"/>
      <c r="B3" s="196"/>
      <c r="C3" s="196"/>
      <c r="D3" s="60"/>
      <c r="E3" s="197"/>
      <c r="F3" s="60"/>
      <c r="G3" s="198"/>
    </row>
    <row r="4" spans="1:7" ht="27" customHeight="1">
      <c r="A4" s="199"/>
      <c r="B4" s="200"/>
      <c r="C4" s="200"/>
      <c r="D4" s="60"/>
      <c r="E4" s="201"/>
      <c r="F4" s="60"/>
      <c r="G4" s="202"/>
    </row>
    <row r="5" spans="1:7" ht="27" customHeight="1">
      <c r="A5" s="199"/>
      <c r="B5" s="200"/>
      <c r="C5" s="200"/>
      <c r="D5" s="60"/>
      <c r="E5" s="201"/>
      <c r="F5" s="60"/>
      <c r="G5" s="202"/>
    </row>
    <row r="6" spans="1:7" ht="27" customHeight="1">
      <c r="A6" s="203"/>
      <c r="B6" s="204"/>
      <c r="C6" s="204"/>
      <c r="D6" s="60"/>
      <c r="E6" s="205"/>
      <c r="F6" s="60"/>
      <c r="G6" s="206"/>
    </row>
    <row r="7" ht="14.25">
      <c r="A7" s="207"/>
    </row>
  </sheetData>
  <sheetProtection password="CF7A" sheet="1"/>
  <mergeCells count="1">
    <mergeCell ref="A1:G1"/>
  </mergeCells>
  <dataValidations count="1">
    <dataValidation type="decimal" operator="greaterThanOrEqual" allowBlank="1" showInputMessage="1" showErrorMessage="1" error="请输入大于0的数字" sqref="D3:D6 F3:F6">
      <formula1>0</formula1>
    </dataValidation>
  </dataValidations>
  <printOptions/>
  <pageMargins left="0.7" right="0.7" top="0.75" bottom="0.75" header="0.3" footer="0.3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D12" sqref="D12"/>
    </sheetView>
  </sheetViews>
  <sheetFormatPr defaultColWidth="9.00390625" defaultRowHeight="13.5"/>
  <cols>
    <col min="1" max="1" width="6.625" style="1" customWidth="1"/>
    <col min="2" max="2" width="25.50390625" style="1" customWidth="1"/>
    <col min="3" max="3" width="21.00390625" style="1" customWidth="1"/>
    <col min="4" max="4" width="19.125" style="1" customWidth="1"/>
    <col min="5" max="5" width="15.50390625" style="1" customWidth="1"/>
    <col min="6" max="6" width="18.875" style="1" customWidth="1"/>
    <col min="7" max="7" width="12.75390625" style="1" customWidth="1"/>
    <col min="8" max="16384" width="9.00390625" style="2" customWidth="1"/>
  </cols>
  <sheetData>
    <row r="1" spans="1:7" ht="26.25" customHeight="1">
      <c r="A1" s="4" t="s">
        <v>294</v>
      </c>
      <c r="B1" s="4"/>
      <c r="C1" s="4"/>
      <c r="D1" s="4"/>
      <c r="E1" s="4"/>
      <c r="F1" s="4"/>
      <c r="G1" s="4"/>
    </row>
    <row r="2" spans="1:7" ht="24">
      <c r="A2" s="79" t="s">
        <v>16</v>
      </c>
      <c r="B2" s="93" t="s">
        <v>295</v>
      </c>
      <c r="C2" s="93" t="s">
        <v>296</v>
      </c>
      <c r="D2" s="93" t="s">
        <v>297</v>
      </c>
      <c r="E2" s="93" t="s">
        <v>298</v>
      </c>
      <c r="F2" s="93" t="s">
        <v>299</v>
      </c>
      <c r="G2" s="94" t="s">
        <v>300</v>
      </c>
    </row>
    <row r="3" spans="1:7" ht="24" customHeight="1">
      <c r="A3" s="178">
        <v>1</v>
      </c>
      <c r="B3" s="179"/>
      <c r="C3" s="179"/>
      <c r="D3" s="180"/>
      <c r="E3" s="181"/>
      <c r="F3" s="179"/>
      <c r="G3" s="182"/>
    </row>
    <row r="4" spans="1:7" ht="24" customHeight="1">
      <c r="A4" s="178">
        <v>2</v>
      </c>
      <c r="B4" s="179"/>
      <c r="C4" s="179"/>
      <c r="D4" s="180"/>
      <c r="E4" s="181"/>
      <c r="F4" s="179"/>
      <c r="G4" s="182"/>
    </row>
    <row r="5" spans="1:7" ht="24" customHeight="1">
      <c r="A5" s="178">
        <v>3</v>
      </c>
      <c r="B5" s="179"/>
      <c r="C5" s="179"/>
      <c r="D5" s="180"/>
      <c r="E5" s="181"/>
      <c r="F5" s="179"/>
      <c r="G5" s="182"/>
    </row>
    <row r="6" spans="1:7" ht="24" customHeight="1">
      <c r="A6" s="178">
        <v>4</v>
      </c>
      <c r="B6" s="179"/>
      <c r="C6" s="179"/>
      <c r="D6" s="180"/>
      <c r="E6" s="181"/>
      <c r="F6" s="179"/>
      <c r="G6" s="182"/>
    </row>
    <row r="7" spans="1:7" ht="24" customHeight="1">
      <c r="A7" s="183">
        <v>5</v>
      </c>
      <c r="B7" s="184"/>
      <c r="C7" s="184"/>
      <c r="D7" s="185"/>
      <c r="E7" s="186"/>
      <c r="F7" s="179"/>
      <c r="G7" s="187"/>
    </row>
    <row r="8" spans="1:7" ht="13.5">
      <c r="A8" s="4"/>
      <c r="B8" s="4"/>
      <c r="C8" s="4"/>
      <c r="D8" s="4"/>
      <c r="E8" s="4"/>
      <c r="F8" s="4"/>
      <c r="G8" s="188"/>
    </row>
    <row r="9" spans="1:7" ht="13.5">
      <c r="A9" s="189" t="s">
        <v>301</v>
      </c>
      <c r="B9" s="190"/>
      <c r="C9" s="4"/>
      <c r="D9" s="4"/>
      <c r="E9" s="4"/>
      <c r="F9" s="4"/>
      <c r="G9" s="188"/>
    </row>
    <row r="10" spans="1:7" ht="13.5">
      <c r="A10" s="54" t="s">
        <v>302</v>
      </c>
      <c r="B10" s="54"/>
      <c r="C10" s="54"/>
      <c r="D10" s="54"/>
      <c r="E10" s="54"/>
      <c r="F10" s="54"/>
      <c r="G10" s="54"/>
    </row>
    <row r="11" spans="1:7" ht="24">
      <c r="A11" s="79" t="s">
        <v>16</v>
      </c>
      <c r="B11" s="93" t="s">
        <v>303</v>
      </c>
      <c r="C11" s="93" t="s">
        <v>304</v>
      </c>
      <c r="D11" s="93" t="s">
        <v>305</v>
      </c>
      <c r="E11" s="93" t="s">
        <v>306</v>
      </c>
      <c r="F11" s="93" t="s">
        <v>307</v>
      </c>
      <c r="G11" s="94" t="s">
        <v>300</v>
      </c>
    </row>
    <row r="12" spans="1:7" ht="24" customHeight="1">
      <c r="A12" s="178">
        <v>1</v>
      </c>
      <c r="B12" s="179"/>
      <c r="C12" s="179"/>
      <c r="D12" s="180"/>
      <c r="E12" s="181"/>
      <c r="F12" s="179"/>
      <c r="G12" s="182"/>
    </row>
    <row r="13" spans="1:7" ht="24" customHeight="1">
      <c r="A13" s="178">
        <v>2</v>
      </c>
      <c r="B13" s="179"/>
      <c r="C13" s="179"/>
      <c r="D13" s="180"/>
      <c r="E13" s="181"/>
      <c r="F13" s="179"/>
      <c r="G13" s="182"/>
    </row>
    <row r="14" spans="1:7" ht="24" customHeight="1">
      <c r="A14" s="178">
        <v>3</v>
      </c>
      <c r="B14" s="179"/>
      <c r="C14" s="179"/>
      <c r="D14" s="180"/>
      <c r="E14" s="181"/>
      <c r="F14" s="179"/>
      <c r="G14" s="182"/>
    </row>
    <row r="15" spans="1:7" ht="24" customHeight="1">
      <c r="A15" s="178">
        <v>4</v>
      </c>
      <c r="B15" s="179"/>
      <c r="C15" s="179"/>
      <c r="D15" s="180"/>
      <c r="E15" s="181"/>
      <c r="F15" s="179"/>
      <c r="G15" s="182"/>
    </row>
    <row r="16" spans="1:7" ht="24" customHeight="1">
      <c r="A16" s="183">
        <v>5</v>
      </c>
      <c r="B16" s="184"/>
      <c r="C16" s="184"/>
      <c r="D16" s="185"/>
      <c r="E16" s="186"/>
      <c r="F16" s="179"/>
      <c r="G16" s="187"/>
    </row>
    <row r="18" ht="13.5">
      <c r="A18" s="189" t="s">
        <v>308</v>
      </c>
    </row>
    <row r="19" ht="13.5">
      <c r="A19" s="189"/>
    </row>
    <row r="20" ht="13.5">
      <c r="A20" s="189"/>
    </row>
    <row r="21" ht="13.5">
      <c r="A21" s="189"/>
    </row>
    <row r="22" ht="13.5">
      <c r="A22" s="189"/>
    </row>
    <row r="23" ht="13.5">
      <c r="A23" s="189"/>
    </row>
    <row r="24" ht="13.5">
      <c r="A24" s="189"/>
    </row>
    <row r="25" ht="13.5">
      <c r="A25" s="189"/>
    </row>
    <row r="26" ht="13.5">
      <c r="A26" s="189"/>
    </row>
    <row r="27" ht="13.5">
      <c r="A27" s="189"/>
    </row>
    <row r="28" ht="13.5">
      <c r="A28" s="189"/>
    </row>
    <row r="29" ht="13.5">
      <c r="A29" s="189"/>
    </row>
  </sheetData>
  <sheetProtection password="CF7A" sheet="1"/>
  <mergeCells count="3">
    <mergeCell ref="A1:G1"/>
    <mergeCell ref="A9:B9"/>
    <mergeCell ref="A10:G10"/>
  </mergeCells>
  <dataValidations count="1">
    <dataValidation type="decimal" operator="greaterThanOrEqual" allowBlank="1" showInputMessage="1" showErrorMessage="1" error="请输入大于0的数字" sqref="G3:G7 G12:G16 D3:E7 D12:E16">
      <formula1>0</formula1>
    </dataValidation>
  </dataValidations>
  <printOptions/>
  <pageMargins left="0.7" right="0.7" top="0.75" bottom="0.75" header="0.3" footer="0.3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0"/>
  <sheetViews>
    <sheetView showGridLines="0" workbookViewId="0" topLeftCell="A1">
      <selection activeCell="F12" sqref="F12"/>
    </sheetView>
  </sheetViews>
  <sheetFormatPr defaultColWidth="9.00390625" defaultRowHeight="13.5"/>
  <cols>
    <col min="1" max="1" width="17.00390625" style="159" customWidth="1"/>
    <col min="2" max="2" width="13.75390625" style="159" customWidth="1"/>
    <col min="3" max="3" width="15.00390625" style="159" customWidth="1"/>
    <col min="4" max="4" width="14.75390625" style="159" customWidth="1"/>
    <col min="5" max="5" width="14.125" style="159" customWidth="1"/>
    <col min="6" max="6" width="14.00390625" style="159" customWidth="1"/>
    <col min="7" max="8" width="9.00390625" style="159" customWidth="1"/>
    <col min="9" max="16384" width="9.00390625" style="2" customWidth="1"/>
  </cols>
  <sheetData>
    <row r="1" spans="1:6" ht="13.5">
      <c r="A1" s="54" t="s">
        <v>309</v>
      </c>
      <c r="B1" s="54"/>
      <c r="C1" s="54"/>
      <c r="D1" s="54"/>
      <c r="E1" s="54"/>
      <c r="F1" s="54"/>
    </row>
    <row r="2" spans="1:6" ht="14.25">
      <c r="A2" s="160" t="s">
        <v>310</v>
      </c>
      <c r="B2" s="160"/>
      <c r="C2" s="160"/>
      <c r="D2" s="160"/>
      <c r="E2" s="160"/>
      <c r="F2" s="160"/>
    </row>
    <row r="3" spans="1:6" ht="13.5">
      <c r="A3" s="161" t="s">
        <v>17</v>
      </c>
      <c r="B3" s="162"/>
      <c r="C3" s="8" t="s">
        <v>311</v>
      </c>
      <c r="D3" s="8" t="s">
        <v>264</v>
      </c>
      <c r="E3" s="8" t="s">
        <v>265</v>
      </c>
      <c r="F3" s="9" t="s">
        <v>267</v>
      </c>
    </row>
    <row r="4" spans="1:6" ht="13.5">
      <c r="A4" s="163" t="s">
        <v>80</v>
      </c>
      <c r="B4" s="164" t="s">
        <v>312</v>
      </c>
      <c r="C4" s="165"/>
      <c r="D4" s="165"/>
      <c r="E4" s="165"/>
      <c r="F4" s="166"/>
    </row>
    <row r="5" spans="1:6" ht="13.5">
      <c r="A5" s="167"/>
      <c r="B5" s="164" t="s">
        <v>313</v>
      </c>
      <c r="C5" s="165"/>
      <c r="D5" s="165"/>
      <c r="E5" s="165"/>
      <c r="F5" s="166"/>
    </row>
    <row r="6" spans="1:6" ht="13.5">
      <c r="A6" s="168" t="s">
        <v>314</v>
      </c>
      <c r="B6" s="164" t="s">
        <v>312</v>
      </c>
      <c r="C6" s="165"/>
      <c r="D6" s="165"/>
      <c r="E6" s="165"/>
      <c r="F6" s="166"/>
    </row>
    <row r="7" spans="1:6" ht="13.5">
      <c r="A7" s="168"/>
      <c r="B7" s="164" t="s">
        <v>313</v>
      </c>
      <c r="C7" s="165"/>
      <c r="D7" s="165"/>
      <c r="E7" s="165"/>
      <c r="F7" s="166"/>
    </row>
    <row r="8" spans="1:6" ht="13.5">
      <c r="A8" s="168" t="s">
        <v>315</v>
      </c>
      <c r="B8" s="164" t="s">
        <v>312</v>
      </c>
      <c r="C8" s="165"/>
      <c r="D8" s="165"/>
      <c r="E8" s="165"/>
      <c r="F8" s="166"/>
    </row>
    <row r="9" spans="1:6" ht="13.5">
      <c r="A9" s="168"/>
      <c r="B9" s="164" t="s">
        <v>313</v>
      </c>
      <c r="C9" s="165"/>
      <c r="D9" s="165"/>
      <c r="E9" s="165"/>
      <c r="F9" s="166"/>
    </row>
    <row r="10" spans="1:6" ht="13.5">
      <c r="A10" s="168" t="s">
        <v>316</v>
      </c>
      <c r="B10" s="164" t="s">
        <v>312</v>
      </c>
      <c r="C10" s="165"/>
      <c r="D10" s="165"/>
      <c r="E10" s="165"/>
      <c r="F10" s="166"/>
    </row>
    <row r="11" spans="1:6" ht="13.5">
      <c r="A11" s="168"/>
      <c r="B11" s="164" t="s">
        <v>313</v>
      </c>
      <c r="C11" s="165"/>
      <c r="D11" s="165"/>
      <c r="E11" s="165"/>
      <c r="F11" s="166"/>
    </row>
    <row r="12" spans="1:6" ht="13.5">
      <c r="A12" s="168" t="s">
        <v>317</v>
      </c>
      <c r="B12" s="164" t="s">
        <v>312</v>
      </c>
      <c r="C12" s="165"/>
      <c r="D12" s="165"/>
      <c r="E12" s="165"/>
      <c r="F12" s="166"/>
    </row>
    <row r="13" spans="1:6" ht="13.5">
      <c r="A13" s="168"/>
      <c r="B13" s="164" t="s">
        <v>313</v>
      </c>
      <c r="C13" s="165"/>
      <c r="D13" s="165"/>
      <c r="E13" s="165"/>
      <c r="F13" s="166"/>
    </row>
    <row r="14" spans="1:6" ht="13.5">
      <c r="A14" s="168" t="s">
        <v>318</v>
      </c>
      <c r="B14" s="164" t="s">
        <v>319</v>
      </c>
      <c r="C14" s="165"/>
      <c r="D14" s="165"/>
      <c r="E14" s="165"/>
      <c r="F14" s="166"/>
    </row>
    <row r="15" spans="1:6" ht="13.5">
      <c r="A15" s="168"/>
      <c r="B15" s="164" t="s">
        <v>320</v>
      </c>
      <c r="C15" s="165"/>
      <c r="D15" s="165"/>
      <c r="E15" s="165"/>
      <c r="F15" s="166"/>
    </row>
    <row r="16" spans="1:6" ht="13.5">
      <c r="A16" s="168" t="s">
        <v>321</v>
      </c>
      <c r="B16" s="164" t="s">
        <v>319</v>
      </c>
      <c r="C16" s="169"/>
      <c r="D16" s="169"/>
      <c r="E16" s="169"/>
      <c r="F16" s="170"/>
    </row>
    <row r="17" spans="1:6" ht="13.5">
      <c r="A17" s="168"/>
      <c r="B17" s="164" t="s">
        <v>320</v>
      </c>
      <c r="C17" s="169"/>
      <c r="D17" s="169"/>
      <c r="E17" s="169"/>
      <c r="F17" s="170"/>
    </row>
    <row r="18" spans="1:6" ht="13.5">
      <c r="A18" s="171" t="s">
        <v>322</v>
      </c>
      <c r="B18" s="164" t="s">
        <v>319</v>
      </c>
      <c r="C18" s="169"/>
      <c r="D18" s="169"/>
      <c r="E18" s="169"/>
      <c r="F18" s="170"/>
    </row>
    <row r="19" spans="1:6" ht="13.5">
      <c r="A19" s="171"/>
      <c r="B19" s="164" t="s">
        <v>320</v>
      </c>
      <c r="C19" s="169"/>
      <c r="D19" s="169"/>
      <c r="E19" s="169"/>
      <c r="F19" s="170"/>
    </row>
    <row r="20" spans="1:6" ht="13.5">
      <c r="A20" s="171" t="s">
        <v>201</v>
      </c>
      <c r="B20" s="164" t="s">
        <v>319</v>
      </c>
      <c r="C20" s="169"/>
      <c r="D20" s="169"/>
      <c r="E20" s="169"/>
      <c r="F20" s="170"/>
    </row>
    <row r="21" spans="1:6" ht="13.5">
      <c r="A21" s="171"/>
      <c r="B21" s="164" t="s">
        <v>320</v>
      </c>
      <c r="C21" s="169"/>
      <c r="D21" s="169"/>
      <c r="E21" s="169"/>
      <c r="F21" s="170"/>
    </row>
    <row r="22" spans="1:6" ht="13.5">
      <c r="A22" s="172" t="s">
        <v>84</v>
      </c>
      <c r="B22" s="173"/>
      <c r="C22" s="169"/>
      <c r="D22" s="169"/>
      <c r="E22" s="169"/>
      <c r="F22" s="170"/>
    </row>
    <row r="23" spans="1:6" ht="13.5">
      <c r="A23" s="172" t="s">
        <v>323</v>
      </c>
      <c r="B23" s="173"/>
      <c r="C23" s="169"/>
      <c r="D23" s="169"/>
      <c r="E23" s="169"/>
      <c r="F23" s="170"/>
    </row>
    <row r="24" spans="1:6" ht="13.5">
      <c r="A24" s="172" t="s">
        <v>324</v>
      </c>
      <c r="B24" s="173"/>
      <c r="C24" s="169"/>
      <c r="D24" s="169"/>
      <c r="E24" s="169"/>
      <c r="F24" s="170"/>
    </row>
    <row r="25" spans="1:6" ht="13.5">
      <c r="A25" s="174" t="s">
        <v>325</v>
      </c>
      <c r="B25" s="164"/>
      <c r="C25" s="169"/>
      <c r="D25" s="169"/>
      <c r="E25" s="169"/>
      <c r="F25" s="170"/>
    </row>
    <row r="26" spans="1:6" ht="13.5">
      <c r="A26" s="172" t="s">
        <v>326</v>
      </c>
      <c r="B26" s="173"/>
      <c r="C26" s="169"/>
      <c r="D26" s="169"/>
      <c r="E26" s="169"/>
      <c r="F26" s="170"/>
    </row>
    <row r="27" spans="1:6" ht="13.5">
      <c r="A27" s="172" t="s">
        <v>327</v>
      </c>
      <c r="B27" s="173"/>
      <c r="C27" s="169"/>
      <c r="D27" s="169"/>
      <c r="E27" s="169"/>
      <c r="F27" s="170"/>
    </row>
    <row r="28" spans="1:6" ht="13.5">
      <c r="A28" s="172" t="s">
        <v>328</v>
      </c>
      <c r="B28" s="173"/>
      <c r="C28" s="169"/>
      <c r="D28" s="169"/>
      <c r="E28" s="169"/>
      <c r="F28" s="170"/>
    </row>
    <row r="29" spans="1:6" ht="13.5">
      <c r="A29" s="172" t="s">
        <v>329</v>
      </c>
      <c r="B29" s="173"/>
      <c r="C29" s="169"/>
      <c r="D29" s="169"/>
      <c r="E29" s="169"/>
      <c r="F29" s="170"/>
    </row>
    <row r="30" spans="1:6" ht="13.5">
      <c r="A30" s="172" t="s">
        <v>330</v>
      </c>
      <c r="B30" s="173"/>
      <c r="C30" s="169"/>
      <c r="D30" s="169"/>
      <c r="E30" s="169"/>
      <c r="F30" s="170"/>
    </row>
    <row r="31" spans="1:6" ht="13.5">
      <c r="A31" s="172" t="s">
        <v>331</v>
      </c>
      <c r="B31" s="173"/>
      <c r="C31" s="169"/>
      <c r="D31" s="169"/>
      <c r="E31" s="169"/>
      <c r="F31" s="170"/>
    </row>
    <row r="32" spans="1:6" ht="13.5">
      <c r="A32" s="172" t="s">
        <v>327</v>
      </c>
      <c r="B32" s="173"/>
      <c r="C32" s="169"/>
      <c r="D32" s="169"/>
      <c r="E32" s="169"/>
      <c r="F32" s="170"/>
    </row>
    <row r="33" spans="1:6" ht="13.5">
      <c r="A33" s="172" t="s">
        <v>328</v>
      </c>
      <c r="B33" s="173"/>
      <c r="C33" s="169"/>
      <c r="D33" s="169"/>
      <c r="E33" s="169"/>
      <c r="F33" s="170"/>
    </row>
    <row r="34" spans="1:6" ht="13.5">
      <c r="A34" s="172" t="s">
        <v>329</v>
      </c>
      <c r="B34" s="173"/>
      <c r="C34" s="169"/>
      <c r="D34" s="169"/>
      <c r="E34" s="169"/>
      <c r="F34" s="170"/>
    </row>
    <row r="35" spans="1:6" ht="13.5">
      <c r="A35" s="172" t="s">
        <v>330</v>
      </c>
      <c r="B35" s="173"/>
      <c r="C35" s="169"/>
      <c r="D35" s="169"/>
      <c r="E35" s="169"/>
      <c r="F35" s="170"/>
    </row>
    <row r="36" spans="1:6" ht="13.5">
      <c r="A36" s="172" t="s">
        <v>332</v>
      </c>
      <c r="B36" s="173"/>
      <c r="C36" s="169"/>
      <c r="D36" s="169"/>
      <c r="E36" s="169"/>
      <c r="F36" s="170"/>
    </row>
    <row r="37" spans="1:6" ht="13.5">
      <c r="A37" s="172" t="s">
        <v>333</v>
      </c>
      <c r="B37" s="173"/>
      <c r="C37" s="169"/>
      <c r="D37" s="169"/>
      <c r="E37" s="169"/>
      <c r="F37" s="170"/>
    </row>
    <row r="38" spans="1:6" ht="13.5">
      <c r="A38" s="172" t="s">
        <v>334</v>
      </c>
      <c r="B38" s="173"/>
      <c r="C38" s="169"/>
      <c r="D38" s="169"/>
      <c r="E38" s="169"/>
      <c r="F38" s="170"/>
    </row>
    <row r="39" spans="1:6" ht="13.5">
      <c r="A39" s="172" t="s">
        <v>335</v>
      </c>
      <c r="B39" s="173"/>
      <c r="C39" s="169"/>
      <c r="D39" s="169"/>
      <c r="E39" s="169"/>
      <c r="F39" s="170"/>
    </row>
    <row r="40" spans="1:6" ht="13.5">
      <c r="A40" s="175"/>
      <c r="B40" s="176"/>
      <c r="C40" s="176"/>
      <c r="D40" s="176"/>
      <c r="E40" s="176"/>
      <c r="F40" s="177"/>
    </row>
  </sheetData>
  <sheetProtection password="CF7A" sheet="1"/>
  <mergeCells count="30">
    <mergeCell ref="A1:F1"/>
    <mergeCell ref="A2:F2"/>
    <mergeCell ref="A3:B3"/>
    <mergeCell ref="A22:B22"/>
    <mergeCell ref="A23:B23"/>
    <mergeCell ref="A24:B24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F40"/>
    <mergeCell ref="A4:A5"/>
    <mergeCell ref="A6:A7"/>
    <mergeCell ref="A8:A9"/>
    <mergeCell ref="A10:A11"/>
    <mergeCell ref="A12:A13"/>
    <mergeCell ref="A14:A15"/>
    <mergeCell ref="A16:A17"/>
    <mergeCell ref="A18:A19"/>
    <mergeCell ref="A20:A21"/>
  </mergeCells>
  <printOptions/>
  <pageMargins left="0.7" right="0.7" top="0.75" bottom="0.75" header="0.3" footer="0.3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2"/>
  <sheetViews>
    <sheetView showGridLines="0" workbookViewId="0" topLeftCell="A1">
      <selection activeCell="G13" sqref="G13"/>
    </sheetView>
  </sheetViews>
  <sheetFormatPr defaultColWidth="9.00390625" defaultRowHeight="13.5"/>
  <cols>
    <col min="1" max="1" width="6.50390625" style="153" customWidth="1"/>
    <col min="2" max="2" width="25.25390625" style="153" customWidth="1"/>
    <col min="3" max="3" width="14.75390625" style="153" customWidth="1"/>
    <col min="4" max="4" width="8.125" style="153" customWidth="1"/>
    <col min="5" max="5" width="28.25390625" style="153" customWidth="1"/>
    <col min="6" max="7" width="9.00390625" style="153" customWidth="1"/>
    <col min="8" max="16384" width="9.00390625" style="2" customWidth="1"/>
  </cols>
  <sheetData>
    <row r="1" spans="1:5" ht="22.5" customHeight="1">
      <c r="A1" s="104" t="s">
        <v>336</v>
      </c>
      <c r="B1" s="105"/>
      <c r="C1" s="105"/>
      <c r="D1" s="105"/>
      <c r="E1" s="105"/>
    </row>
    <row r="2" spans="1:5" ht="13.5">
      <c r="A2" s="133" t="s">
        <v>16</v>
      </c>
      <c r="B2" s="154" t="s">
        <v>337</v>
      </c>
      <c r="C2" s="154" t="s">
        <v>338</v>
      </c>
      <c r="D2" s="154" t="s">
        <v>339</v>
      </c>
      <c r="E2" s="155" t="s">
        <v>340</v>
      </c>
    </row>
    <row r="3" spans="1:5" ht="13.5">
      <c r="A3" s="139">
        <v>1</v>
      </c>
      <c r="B3" s="156"/>
      <c r="C3" s="136"/>
      <c r="D3" s="137"/>
      <c r="E3" s="142"/>
    </row>
    <row r="4" spans="1:5" ht="13.5">
      <c r="A4" s="139">
        <v>2</v>
      </c>
      <c r="B4" s="156"/>
      <c r="C4" s="136"/>
      <c r="D4" s="137"/>
      <c r="E4" s="142"/>
    </row>
    <row r="5" spans="1:5" ht="13.5">
      <c r="A5" s="139">
        <v>3</v>
      </c>
      <c r="B5" s="156"/>
      <c r="C5" s="136"/>
      <c r="D5" s="137"/>
      <c r="E5" s="142"/>
    </row>
    <row r="6" spans="1:5" ht="13.5">
      <c r="A6" s="139">
        <v>4</v>
      </c>
      <c r="B6" s="140"/>
      <c r="C6" s="136"/>
      <c r="D6" s="137"/>
      <c r="E6" s="142"/>
    </row>
    <row r="7" spans="1:5" ht="13.5">
      <c r="A7" s="139">
        <v>5</v>
      </c>
      <c r="B7" s="140"/>
      <c r="C7" s="136"/>
      <c r="D7" s="137"/>
      <c r="E7" s="142"/>
    </row>
    <row r="8" spans="1:5" ht="13.5">
      <c r="A8" s="139">
        <v>6</v>
      </c>
      <c r="B8" s="140"/>
      <c r="C8" s="136"/>
      <c r="D8" s="137"/>
      <c r="E8" s="142"/>
    </row>
    <row r="9" spans="1:5" ht="13.5">
      <c r="A9" s="139">
        <v>7</v>
      </c>
      <c r="B9" s="140"/>
      <c r="C9" s="136"/>
      <c r="D9" s="137"/>
      <c r="E9" s="142"/>
    </row>
    <row r="10" spans="1:5" ht="13.5">
      <c r="A10" s="139">
        <v>8</v>
      </c>
      <c r="B10" s="140"/>
      <c r="C10" s="136"/>
      <c r="D10" s="137"/>
      <c r="E10" s="142"/>
    </row>
    <row r="11" spans="1:5" ht="14.25">
      <c r="A11" s="143" t="s">
        <v>60</v>
      </c>
      <c r="B11" s="144"/>
      <c r="C11" s="157"/>
      <c r="D11" s="137"/>
      <c r="E11" s="146"/>
    </row>
    <row r="12" spans="1:5" ht="13.5">
      <c r="A12" s="147"/>
      <c r="B12" s="147"/>
      <c r="C12" s="147"/>
      <c r="D12" s="147"/>
      <c r="E12" s="147"/>
    </row>
    <row r="13" spans="1:5" ht="13.5">
      <c r="A13" s="147"/>
      <c r="B13" s="147"/>
      <c r="C13" s="147"/>
      <c r="D13" s="147"/>
      <c r="E13" s="147"/>
    </row>
    <row r="14" spans="1:5" ht="15.75" customHeight="1">
      <c r="A14" s="104" t="s">
        <v>341</v>
      </c>
      <c r="B14" s="105"/>
      <c r="C14" s="105"/>
      <c r="D14" s="105"/>
      <c r="E14" s="105"/>
    </row>
    <row r="15" spans="1:5" ht="13.5">
      <c r="A15" s="133" t="s">
        <v>16</v>
      </c>
      <c r="B15" s="154" t="s">
        <v>337</v>
      </c>
      <c r="C15" s="154" t="s">
        <v>338</v>
      </c>
      <c r="D15" s="154" t="s">
        <v>339</v>
      </c>
      <c r="E15" s="155" t="s">
        <v>340</v>
      </c>
    </row>
    <row r="16" spans="1:5" ht="13.5">
      <c r="A16" s="139">
        <v>1</v>
      </c>
      <c r="B16" s="140"/>
      <c r="C16" s="136"/>
      <c r="D16" s="137"/>
      <c r="E16" s="142"/>
    </row>
    <row r="17" spans="1:5" ht="13.5">
      <c r="A17" s="139">
        <v>2</v>
      </c>
      <c r="B17" s="140"/>
      <c r="C17" s="136"/>
      <c r="D17" s="137"/>
      <c r="E17" s="142"/>
    </row>
    <row r="18" spans="1:5" ht="13.5">
      <c r="A18" s="139">
        <v>3</v>
      </c>
      <c r="B18" s="140"/>
      <c r="C18" s="136"/>
      <c r="D18" s="137"/>
      <c r="E18" s="142"/>
    </row>
    <row r="19" spans="1:5" ht="13.5">
      <c r="A19" s="139">
        <v>4</v>
      </c>
      <c r="B19" s="140"/>
      <c r="C19" s="136"/>
      <c r="D19" s="137"/>
      <c r="E19" s="142"/>
    </row>
    <row r="20" spans="1:5" ht="13.5">
      <c r="A20" s="139">
        <v>5</v>
      </c>
      <c r="B20" s="140"/>
      <c r="C20" s="136"/>
      <c r="D20" s="137"/>
      <c r="E20" s="142"/>
    </row>
    <row r="21" spans="1:5" ht="13.5">
      <c r="A21" s="139">
        <v>6</v>
      </c>
      <c r="B21" s="140"/>
      <c r="C21" s="136"/>
      <c r="D21" s="137"/>
      <c r="E21" s="142"/>
    </row>
    <row r="22" spans="1:5" ht="13.5">
      <c r="A22" s="139">
        <v>7</v>
      </c>
      <c r="B22" s="140"/>
      <c r="C22" s="136"/>
      <c r="D22" s="137"/>
      <c r="E22" s="142"/>
    </row>
    <row r="23" spans="1:5" ht="13.5">
      <c r="A23" s="139">
        <v>8</v>
      </c>
      <c r="B23" s="140"/>
      <c r="C23" s="136"/>
      <c r="D23" s="137"/>
      <c r="E23" s="142"/>
    </row>
    <row r="24" spans="1:5" ht="14.25">
      <c r="A24" s="143" t="s">
        <v>60</v>
      </c>
      <c r="B24" s="144"/>
      <c r="C24" s="157"/>
      <c r="D24" s="137"/>
      <c r="E24" s="146"/>
    </row>
    <row r="25" spans="1:5" ht="13.5">
      <c r="A25" s="147"/>
      <c r="B25" s="147"/>
      <c r="C25" s="147"/>
      <c r="D25" s="147"/>
      <c r="E25" s="147"/>
    </row>
    <row r="26" spans="1:5" ht="14.25" customHeight="1">
      <c r="A26" s="149" t="s">
        <v>342</v>
      </c>
      <c r="B26" s="149"/>
      <c r="C26" s="149"/>
      <c r="D26" s="149"/>
      <c r="E26" s="149"/>
    </row>
    <row r="27" spans="1:5" ht="13.5">
      <c r="A27" s="158"/>
      <c r="B27" s="158"/>
      <c r="C27" s="158"/>
      <c r="D27" s="158"/>
      <c r="E27" s="158"/>
    </row>
    <row r="31" ht="13.5">
      <c r="A31" s="151" t="s">
        <v>343</v>
      </c>
    </row>
    <row r="32" ht="13.5">
      <c r="A32" s="151" t="s">
        <v>344</v>
      </c>
    </row>
    <row r="33" ht="13.5">
      <c r="A33" s="151" t="s">
        <v>345</v>
      </c>
    </row>
    <row r="34" ht="13.5">
      <c r="A34" s="152" t="s">
        <v>346</v>
      </c>
    </row>
    <row r="35" ht="13.5">
      <c r="A35" s="152" t="s">
        <v>347</v>
      </c>
    </row>
    <row r="36" ht="13.5">
      <c r="A36" s="152" t="s">
        <v>348</v>
      </c>
    </row>
    <row r="37" ht="13.5">
      <c r="A37" s="152" t="s">
        <v>349</v>
      </c>
    </row>
    <row r="38" ht="13.5">
      <c r="A38" s="152" t="s">
        <v>350</v>
      </c>
    </row>
    <row r="39" ht="13.5">
      <c r="A39" s="152" t="s">
        <v>351</v>
      </c>
    </row>
    <row r="40" ht="13.5">
      <c r="A40" s="151" t="s">
        <v>352</v>
      </c>
    </row>
    <row r="41" ht="13.5">
      <c r="A41" s="152" t="s">
        <v>353</v>
      </c>
    </row>
    <row r="42" ht="13.5">
      <c r="A42" s="152" t="s">
        <v>354</v>
      </c>
    </row>
  </sheetData>
  <sheetProtection password="CF7A" sheet="1"/>
  <mergeCells count="4">
    <mergeCell ref="A1:E1"/>
    <mergeCell ref="A14:E14"/>
    <mergeCell ref="A26:E26"/>
    <mergeCell ref="A27:E27"/>
  </mergeCells>
  <dataValidations count="2">
    <dataValidation type="decimal" operator="greaterThanOrEqual" allowBlank="1" showInputMessage="1" showErrorMessage="1" error="请输入大于0的数字" sqref="C3:C11 C16:C24">
      <formula1>0</formula1>
    </dataValidation>
    <dataValidation type="list" allowBlank="1" showInputMessage="1" showErrorMessage="1" sqref="D3:D11 D16:D24">
      <formula1>$A$31:$A$42</formula1>
    </dataValidation>
  </dataValidations>
  <printOptions/>
  <pageMargins left="0.7" right="0.7" top="0.75" bottom="0.75" header="0.3" footer="0.3"/>
  <pageSetup horizontalDpi="600" verticalDpi="6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2"/>
  <sheetViews>
    <sheetView showGridLines="0" workbookViewId="0" topLeftCell="A1">
      <selection activeCell="H16" sqref="H16"/>
    </sheetView>
  </sheetViews>
  <sheetFormatPr defaultColWidth="9.00390625" defaultRowHeight="13.5"/>
  <cols>
    <col min="1" max="1" width="6.75390625" style="1" customWidth="1"/>
    <col min="2" max="2" width="32.50390625" style="1" customWidth="1"/>
    <col min="3" max="3" width="12.75390625" style="1" customWidth="1"/>
    <col min="4" max="4" width="11.75390625" style="1" customWidth="1"/>
    <col min="5" max="5" width="26.00390625" style="1" customWidth="1"/>
    <col min="6" max="6" width="9.00390625" style="1" customWidth="1"/>
    <col min="7" max="16384" width="9.00390625" style="2" customWidth="1"/>
  </cols>
  <sheetData>
    <row r="1" spans="1:5" ht="22.5" customHeight="1">
      <c r="A1" s="104" t="s">
        <v>355</v>
      </c>
      <c r="B1" s="105"/>
      <c r="C1" s="105"/>
      <c r="D1" s="105"/>
      <c r="E1" s="105"/>
    </row>
    <row r="2" spans="1:5" ht="13.5">
      <c r="A2" s="133" t="s">
        <v>16</v>
      </c>
      <c r="B2" s="134" t="s">
        <v>337</v>
      </c>
      <c r="C2" s="134" t="s">
        <v>338</v>
      </c>
      <c r="D2" s="134" t="s">
        <v>339</v>
      </c>
      <c r="E2" s="135" t="s">
        <v>340</v>
      </c>
    </row>
    <row r="3" spans="1:5" ht="13.5">
      <c r="A3" s="113">
        <v>1</v>
      </c>
      <c r="B3" s="96"/>
      <c r="C3" s="136"/>
      <c r="D3" s="137"/>
      <c r="E3" s="138"/>
    </row>
    <row r="4" spans="1:5" ht="13.5">
      <c r="A4" s="113">
        <v>2</v>
      </c>
      <c r="B4" s="96"/>
      <c r="C4" s="136"/>
      <c r="D4" s="137"/>
      <c r="E4" s="138"/>
    </row>
    <row r="5" spans="1:5" ht="13.5">
      <c r="A5" s="113">
        <v>3</v>
      </c>
      <c r="B5" s="96"/>
      <c r="C5" s="136"/>
      <c r="D5" s="137"/>
      <c r="E5" s="138"/>
    </row>
    <row r="6" spans="1:5" ht="13.5">
      <c r="A6" s="139">
        <v>4</v>
      </c>
      <c r="B6" s="140"/>
      <c r="C6" s="136"/>
      <c r="D6" s="137"/>
      <c r="E6" s="141"/>
    </row>
    <row r="7" spans="1:5" ht="13.5">
      <c r="A7" s="139">
        <v>5</v>
      </c>
      <c r="B7" s="140"/>
      <c r="C7" s="136"/>
      <c r="D7" s="137"/>
      <c r="E7" s="142"/>
    </row>
    <row r="8" spans="1:5" ht="13.5">
      <c r="A8" s="139">
        <v>6</v>
      </c>
      <c r="B8" s="140"/>
      <c r="C8" s="136"/>
      <c r="D8" s="137"/>
      <c r="E8" s="142"/>
    </row>
    <row r="9" spans="1:5" ht="13.5">
      <c r="A9" s="139">
        <v>7</v>
      </c>
      <c r="B9" s="140"/>
      <c r="C9" s="136"/>
      <c r="D9" s="137"/>
      <c r="E9" s="142"/>
    </row>
    <row r="10" spans="1:5" ht="13.5">
      <c r="A10" s="139">
        <v>8</v>
      </c>
      <c r="B10" s="140"/>
      <c r="C10" s="136"/>
      <c r="D10" s="137"/>
      <c r="E10" s="142"/>
    </row>
    <row r="11" spans="1:5" ht="14.25">
      <c r="A11" s="143" t="s">
        <v>60</v>
      </c>
      <c r="B11" s="144"/>
      <c r="C11" s="145"/>
      <c r="D11" s="144"/>
      <c r="E11" s="146"/>
    </row>
    <row r="12" spans="1:5" ht="13.5">
      <c r="A12" s="147"/>
      <c r="B12" s="147"/>
      <c r="C12" s="147"/>
      <c r="D12" s="147"/>
      <c r="E12" s="147"/>
    </row>
    <row r="13" spans="1:5" ht="13.5">
      <c r="A13" s="147"/>
      <c r="B13" s="147"/>
      <c r="C13" s="147"/>
      <c r="D13" s="147"/>
      <c r="E13" s="147"/>
    </row>
    <row r="14" spans="1:5" ht="15" customHeight="1">
      <c r="A14" s="104" t="s">
        <v>356</v>
      </c>
      <c r="B14" s="105"/>
      <c r="C14" s="105"/>
      <c r="D14" s="105"/>
      <c r="E14" s="105"/>
    </row>
    <row r="15" spans="1:5" ht="13.5">
      <c r="A15" s="133" t="s">
        <v>16</v>
      </c>
      <c r="B15" s="134" t="s">
        <v>337</v>
      </c>
      <c r="C15" s="134" t="s">
        <v>338</v>
      </c>
      <c r="D15" s="134" t="s">
        <v>339</v>
      </c>
      <c r="E15" s="135" t="s">
        <v>340</v>
      </c>
    </row>
    <row r="16" spans="1:5" ht="13.5">
      <c r="A16" s="113">
        <v>1</v>
      </c>
      <c r="B16" s="96"/>
      <c r="C16" s="136"/>
      <c r="D16" s="137"/>
      <c r="E16" s="138"/>
    </row>
    <row r="17" spans="1:5" ht="13.5">
      <c r="A17" s="139">
        <v>2</v>
      </c>
      <c r="B17" s="140"/>
      <c r="C17" s="136"/>
      <c r="D17" s="137"/>
      <c r="E17" s="142"/>
    </row>
    <row r="18" spans="1:5" ht="13.5">
      <c r="A18" s="139">
        <v>3</v>
      </c>
      <c r="B18" s="140"/>
      <c r="C18" s="136"/>
      <c r="D18" s="137"/>
      <c r="E18" s="142"/>
    </row>
    <row r="19" spans="1:5" ht="13.5">
      <c r="A19" s="139">
        <v>4</v>
      </c>
      <c r="B19" s="140"/>
      <c r="C19" s="136"/>
      <c r="D19" s="137"/>
      <c r="E19" s="142"/>
    </row>
    <row r="20" spans="1:5" ht="13.5">
      <c r="A20" s="139">
        <v>5</v>
      </c>
      <c r="B20" s="140"/>
      <c r="C20" s="136"/>
      <c r="D20" s="137"/>
      <c r="E20" s="142"/>
    </row>
    <row r="21" spans="1:5" ht="13.5">
      <c r="A21" s="139">
        <v>6</v>
      </c>
      <c r="B21" s="140"/>
      <c r="C21" s="136"/>
      <c r="D21" s="137"/>
      <c r="E21" s="142"/>
    </row>
    <row r="22" spans="1:5" ht="13.5">
      <c r="A22" s="139">
        <v>7</v>
      </c>
      <c r="B22" s="140"/>
      <c r="C22" s="136"/>
      <c r="D22" s="137"/>
      <c r="E22" s="142"/>
    </row>
    <row r="23" spans="1:5" ht="13.5">
      <c r="A23" s="139">
        <v>8</v>
      </c>
      <c r="B23" s="140"/>
      <c r="C23" s="136"/>
      <c r="D23" s="137"/>
      <c r="E23" s="142"/>
    </row>
    <row r="24" spans="1:5" ht="14.25">
      <c r="A24" s="143" t="s">
        <v>60</v>
      </c>
      <c r="B24" s="144"/>
      <c r="C24" s="145"/>
      <c r="D24" s="144"/>
      <c r="E24" s="146"/>
    </row>
    <row r="25" spans="1:5" ht="13.5">
      <c r="A25" s="148"/>
      <c r="B25" s="148"/>
      <c r="C25" s="148"/>
      <c r="D25" s="148"/>
      <c r="E25" s="148"/>
    </row>
    <row r="26" spans="1:5" ht="13.5" customHeight="1">
      <c r="A26" s="149" t="s">
        <v>342</v>
      </c>
      <c r="B26" s="149"/>
      <c r="C26" s="149"/>
      <c r="D26" s="149"/>
      <c r="E26" s="149"/>
    </row>
    <row r="27" spans="1:5" ht="13.5">
      <c r="A27" s="150"/>
      <c r="B27" s="150"/>
      <c r="C27" s="150"/>
      <c r="D27" s="150"/>
      <c r="E27" s="150"/>
    </row>
    <row r="31" ht="13.5">
      <c r="A31" s="151" t="s">
        <v>343</v>
      </c>
    </row>
    <row r="32" ht="13.5">
      <c r="A32" s="151" t="s">
        <v>344</v>
      </c>
    </row>
    <row r="33" ht="13.5">
      <c r="A33" s="151" t="s">
        <v>345</v>
      </c>
    </row>
    <row r="34" ht="13.5">
      <c r="A34" s="152" t="s">
        <v>346</v>
      </c>
    </row>
    <row r="35" ht="13.5">
      <c r="A35" s="152" t="s">
        <v>347</v>
      </c>
    </row>
    <row r="36" ht="13.5">
      <c r="A36" s="152" t="s">
        <v>348</v>
      </c>
    </row>
    <row r="37" ht="13.5">
      <c r="A37" s="152" t="s">
        <v>349</v>
      </c>
    </row>
    <row r="38" ht="13.5">
      <c r="A38" s="152" t="s">
        <v>350</v>
      </c>
    </row>
    <row r="39" ht="13.5">
      <c r="A39" s="152" t="s">
        <v>351</v>
      </c>
    </row>
    <row r="40" ht="13.5">
      <c r="A40" s="151" t="s">
        <v>352</v>
      </c>
    </row>
    <row r="41" ht="13.5">
      <c r="A41" s="152" t="s">
        <v>353</v>
      </c>
    </row>
    <row r="42" ht="13.5">
      <c r="A42" s="152" t="s">
        <v>354</v>
      </c>
    </row>
  </sheetData>
  <sheetProtection password="CF7A" sheet="1"/>
  <mergeCells count="4">
    <mergeCell ref="A1:E1"/>
    <mergeCell ref="A14:E14"/>
    <mergeCell ref="A26:E26"/>
    <mergeCell ref="A27:E27"/>
  </mergeCells>
  <dataValidations count="3">
    <dataValidation type="list" allowBlank="1" showInputMessage="1" showErrorMessage="1" sqref="D3:D10 D16:D23">
      <formula1>$A$31:$A$42</formula1>
    </dataValidation>
    <dataValidation type="list" allowBlank="1" showInputMessage="1" showErrorMessage="1" sqref="D11 D24">
      <formula1>$I$3:$I$6</formula1>
    </dataValidation>
    <dataValidation type="decimal" operator="greaterThanOrEqual" allowBlank="1" showInputMessage="1" showErrorMessage="1" error="请输入大于0的数字" sqref="C3:C11 C16:C24">
      <formula1>0</formula1>
    </dataValidation>
  </dataValidations>
  <printOptions/>
  <pageMargins left="0.7" right="0.7" top="0.75" bottom="0.75" header="0.3" footer="0.3"/>
  <pageSetup horizontalDpi="600" verticalDpi="6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30"/>
  <sheetViews>
    <sheetView showGridLines="0" workbookViewId="0" topLeftCell="A1">
      <selection activeCell="D10" sqref="D10"/>
    </sheetView>
  </sheetViews>
  <sheetFormatPr defaultColWidth="9.00390625" defaultRowHeight="13.5"/>
  <cols>
    <col min="1" max="1" width="18.75390625" style="1" customWidth="1"/>
    <col min="2" max="2" width="11.00390625" style="1" customWidth="1"/>
    <col min="3" max="5" width="9.00390625" style="1" customWidth="1"/>
    <col min="6" max="8" width="13.25390625" style="1" customWidth="1"/>
    <col min="9" max="11" width="9.00390625" style="1" customWidth="1"/>
    <col min="12" max="12" width="9.00390625" style="2" customWidth="1"/>
  </cols>
  <sheetData>
    <row r="1" spans="1:10" ht="30" customHeight="1">
      <c r="A1" s="104" t="s">
        <v>357</v>
      </c>
      <c r="B1" s="105"/>
      <c r="C1" s="105"/>
      <c r="D1" s="105"/>
      <c r="E1" s="105"/>
      <c r="F1" s="105"/>
      <c r="G1" s="105"/>
      <c r="H1" s="105"/>
      <c r="I1" s="105"/>
      <c r="J1" s="105"/>
    </row>
    <row r="2" spans="1:10" ht="13.5" customHeight="1">
      <c r="A2" s="79" t="s">
        <v>17</v>
      </c>
      <c r="B2" s="93" t="s">
        <v>358</v>
      </c>
      <c r="C2" s="93" t="s">
        <v>359</v>
      </c>
      <c r="D2" s="93" t="s">
        <v>360</v>
      </c>
      <c r="E2" s="106" t="s">
        <v>361</v>
      </c>
      <c r="F2" s="93" t="s">
        <v>362</v>
      </c>
      <c r="G2" s="93" t="s">
        <v>363</v>
      </c>
      <c r="H2" s="93" t="s">
        <v>364</v>
      </c>
      <c r="I2" s="93" t="s">
        <v>365</v>
      </c>
      <c r="J2" s="94" t="s">
        <v>366</v>
      </c>
    </row>
    <row r="3" spans="1:10" ht="13.5">
      <c r="A3" s="107"/>
      <c r="B3" s="108"/>
      <c r="C3" s="108"/>
      <c r="D3" s="108"/>
      <c r="E3" s="109"/>
      <c r="F3" s="108"/>
      <c r="G3" s="108"/>
      <c r="H3" s="108"/>
      <c r="I3" s="108"/>
      <c r="J3" s="128"/>
    </row>
    <row r="4" spans="1:10" ht="13.5">
      <c r="A4" s="110" t="s">
        <v>367</v>
      </c>
      <c r="B4" s="96"/>
      <c r="C4" s="60"/>
      <c r="D4" s="111"/>
      <c r="E4" s="60"/>
      <c r="F4" s="85"/>
      <c r="G4" s="61"/>
      <c r="H4" s="61"/>
      <c r="I4" s="129"/>
      <c r="J4" s="130"/>
    </row>
    <row r="5" spans="1:10" ht="13.5">
      <c r="A5" s="112" t="s">
        <v>368</v>
      </c>
      <c r="B5" s="96"/>
      <c r="C5" s="60"/>
      <c r="D5" s="111"/>
      <c r="E5" s="60"/>
      <c r="F5" s="85"/>
      <c r="G5" s="61"/>
      <c r="H5" s="61"/>
      <c r="I5" s="129"/>
      <c r="J5" s="130"/>
    </row>
    <row r="6" spans="1:10" ht="13.5">
      <c r="A6" s="113" t="s">
        <v>369</v>
      </c>
      <c r="B6" s="96"/>
      <c r="C6" s="60"/>
      <c r="D6" s="111"/>
      <c r="E6" s="60"/>
      <c r="F6" s="85"/>
      <c r="G6" s="61"/>
      <c r="H6" s="61"/>
      <c r="I6" s="129"/>
      <c r="J6" s="130"/>
    </row>
    <row r="7" spans="1:10" ht="13.5">
      <c r="A7" s="113" t="s">
        <v>369</v>
      </c>
      <c r="B7" s="96"/>
      <c r="C7" s="60"/>
      <c r="D7" s="111"/>
      <c r="E7" s="60"/>
      <c r="F7" s="85"/>
      <c r="G7" s="61"/>
      <c r="H7" s="61"/>
      <c r="I7" s="129"/>
      <c r="J7" s="130"/>
    </row>
    <row r="8" spans="1:10" ht="13.5">
      <c r="A8" s="110" t="s">
        <v>370</v>
      </c>
      <c r="B8" s="96"/>
      <c r="C8" s="60"/>
      <c r="D8" s="111"/>
      <c r="E8" s="60"/>
      <c r="F8" s="85"/>
      <c r="G8" s="61"/>
      <c r="H8" s="61"/>
      <c r="I8" s="129"/>
      <c r="J8" s="130"/>
    </row>
    <row r="9" spans="1:10" ht="13.5">
      <c r="A9" s="112" t="s">
        <v>371</v>
      </c>
      <c r="B9" s="96"/>
      <c r="C9" s="60"/>
      <c r="D9" s="111"/>
      <c r="E9" s="60"/>
      <c r="F9" s="85"/>
      <c r="G9" s="61"/>
      <c r="H9" s="61"/>
      <c r="I9" s="129"/>
      <c r="J9" s="130"/>
    </row>
    <row r="10" spans="1:10" ht="13.5">
      <c r="A10" s="112" t="s">
        <v>372</v>
      </c>
      <c r="B10" s="96"/>
      <c r="C10" s="60"/>
      <c r="D10" s="111"/>
      <c r="E10" s="60"/>
      <c r="F10" s="85"/>
      <c r="G10" s="61"/>
      <c r="H10" s="61"/>
      <c r="I10" s="129"/>
      <c r="J10" s="130"/>
    </row>
    <row r="11" spans="1:10" ht="13.5">
      <c r="A11" s="112" t="s">
        <v>372</v>
      </c>
      <c r="B11" s="96"/>
      <c r="C11" s="60"/>
      <c r="D11" s="111"/>
      <c r="E11" s="60"/>
      <c r="F11" s="85"/>
      <c r="G11" s="61"/>
      <c r="H11" s="61"/>
      <c r="I11" s="129"/>
      <c r="J11" s="130"/>
    </row>
    <row r="12" spans="1:10" ht="13.5">
      <c r="A12" s="112" t="s">
        <v>373</v>
      </c>
      <c r="B12" s="96"/>
      <c r="C12" s="60"/>
      <c r="D12" s="111"/>
      <c r="E12" s="60"/>
      <c r="F12" s="85"/>
      <c r="G12" s="61"/>
      <c r="H12" s="61"/>
      <c r="I12" s="129"/>
      <c r="J12" s="130"/>
    </row>
    <row r="13" spans="1:10" ht="13.5">
      <c r="A13" s="114" t="s">
        <v>374</v>
      </c>
      <c r="B13" s="115"/>
      <c r="C13" s="116"/>
      <c r="D13" s="117"/>
      <c r="E13" s="116"/>
      <c r="F13" s="118"/>
      <c r="G13" s="61"/>
      <c r="H13" s="61"/>
      <c r="I13" s="131"/>
      <c r="J13" s="130"/>
    </row>
    <row r="14" spans="1:10" ht="13.5">
      <c r="A14" s="114"/>
      <c r="B14" s="115"/>
      <c r="C14" s="116"/>
      <c r="D14" s="117"/>
      <c r="E14" s="116"/>
      <c r="F14" s="118"/>
      <c r="G14" s="119"/>
      <c r="H14" s="119"/>
      <c r="I14" s="131"/>
      <c r="J14" s="130"/>
    </row>
    <row r="15" spans="1:10" ht="13.5">
      <c r="A15" s="114"/>
      <c r="B15" s="115"/>
      <c r="C15" s="116"/>
      <c r="D15" s="117"/>
      <c r="E15" s="116"/>
      <c r="F15" s="118"/>
      <c r="G15" s="119"/>
      <c r="H15" s="119"/>
      <c r="I15" s="131"/>
      <c r="J15" s="130"/>
    </row>
    <row r="16" spans="1:10" ht="14.25">
      <c r="A16" s="120"/>
      <c r="B16" s="121"/>
      <c r="C16" s="66"/>
      <c r="D16" s="122"/>
      <c r="E16" s="66"/>
      <c r="F16" s="123"/>
      <c r="G16" s="124"/>
      <c r="H16" s="124"/>
      <c r="I16" s="132"/>
      <c r="J16" s="130"/>
    </row>
    <row r="17" spans="1:4" ht="13.5">
      <c r="A17" s="125"/>
      <c r="B17" s="125"/>
      <c r="C17" s="125"/>
      <c r="D17" s="125"/>
    </row>
    <row r="18" spans="1:4" ht="13.5">
      <c r="A18" s="125"/>
      <c r="B18" s="125"/>
      <c r="C18" s="125"/>
      <c r="D18" s="125"/>
    </row>
    <row r="19" spans="1:4" ht="13.5">
      <c r="A19" s="125"/>
      <c r="B19" s="125"/>
      <c r="C19" s="125"/>
      <c r="D19" s="125"/>
    </row>
    <row r="20" spans="1:4" ht="14.25">
      <c r="A20" s="126" t="s">
        <v>76</v>
      </c>
      <c r="B20" s="127" t="s">
        <v>375</v>
      </c>
      <c r="C20" s="125"/>
      <c r="D20" s="125"/>
    </row>
    <row r="21" spans="1:4" ht="14.25">
      <c r="A21" s="126" t="s">
        <v>376</v>
      </c>
      <c r="B21" s="127" t="s">
        <v>377</v>
      </c>
      <c r="C21" s="125"/>
      <c r="D21" s="125"/>
    </row>
    <row r="22" spans="1:4" ht="14.25">
      <c r="A22" s="126" t="s">
        <v>378</v>
      </c>
      <c r="B22" s="127" t="s">
        <v>379</v>
      </c>
      <c r="C22" s="125"/>
      <c r="D22" s="125"/>
    </row>
    <row r="23" spans="1:4" ht="14.25">
      <c r="A23" s="126" t="s">
        <v>380</v>
      </c>
      <c r="B23" s="127" t="s">
        <v>381</v>
      </c>
      <c r="C23" s="125"/>
      <c r="D23" s="125"/>
    </row>
    <row r="24" spans="1:4" ht="14.25">
      <c r="A24" s="126" t="s">
        <v>382</v>
      </c>
      <c r="B24" s="127" t="s">
        <v>383</v>
      </c>
      <c r="C24" s="125"/>
      <c r="D24" s="125"/>
    </row>
    <row r="25" spans="1:4" ht="14.25">
      <c r="A25" s="126" t="s">
        <v>384</v>
      </c>
      <c r="B25" s="127" t="s">
        <v>385</v>
      </c>
      <c r="C25" s="125"/>
      <c r="D25" s="125"/>
    </row>
    <row r="26" spans="1:4" ht="14.25">
      <c r="A26" s="126" t="s">
        <v>386</v>
      </c>
      <c r="B26" s="125"/>
      <c r="C26" s="125"/>
      <c r="D26" s="125"/>
    </row>
    <row r="27" spans="1:4" ht="14.25">
      <c r="A27" s="126" t="s">
        <v>387</v>
      </c>
      <c r="B27" s="125"/>
      <c r="C27" s="125"/>
      <c r="D27" s="125"/>
    </row>
    <row r="28" spans="1:4" ht="14.25">
      <c r="A28" s="126" t="s">
        <v>388</v>
      </c>
      <c r="B28" s="125"/>
      <c r="C28" s="125"/>
      <c r="D28" s="125"/>
    </row>
    <row r="29" spans="1:4" ht="13.5">
      <c r="A29" s="125"/>
      <c r="B29" s="125"/>
      <c r="C29" s="125"/>
      <c r="D29" s="125"/>
    </row>
    <row r="30" spans="1:4" ht="13.5">
      <c r="A30" s="125"/>
      <c r="B30" s="125"/>
      <c r="C30" s="125"/>
      <c r="D30" s="125"/>
    </row>
  </sheetData>
  <sheetProtection/>
  <mergeCells count="12">
    <mergeCell ref="A1:J1"/>
    <mergeCell ref="A17:C17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dataValidations count="7">
    <dataValidation type="decimal" operator="greaterThanOrEqual" allowBlank="1" showInputMessage="1" showErrorMessage="1" error="请输入数字" sqref="F4:F16 G14:G16">
      <formula1>-10</formula1>
    </dataValidation>
    <dataValidation type="date" allowBlank="1" showInputMessage="1" showErrorMessage="1" error="填写不超过当前的时间，如果早于1900年请填1900-01-01." sqref="H14:H16">
      <formula1>1</formula1>
      <formula2>$M$16</formula2>
    </dataValidation>
    <dataValidation type="list" allowBlank="1" showInputMessage="1" showErrorMessage="1" sqref="J4:J16">
      <formula1>$B$20:$B$25</formula1>
    </dataValidation>
    <dataValidation type="list" allowBlank="1" showInputMessage="1" showErrorMessage="1" sqref="I12:I16">
      <formula1>$A$20:$A$27</formula1>
    </dataValidation>
    <dataValidation type="list" allowBlank="1" showInputMessage="1" showErrorMessage="1" sqref="I4:I11">
      <formula1>$A$20:$A$28</formula1>
    </dataValidation>
    <dataValidation type="date" allowBlank="1" showInputMessage="1" showErrorMessage="1" error="填写不超过当前的时间，如果早于1900年请填1900-01-01." sqref="G4:H13">
      <formula1>18264</formula1>
      <formula2>44196</formula2>
    </dataValidation>
    <dataValidation type="decimal" operator="greaterThanOrEqual" allowBlank="1" showInputMessage="1" showErrorMessage="1" error="请输入大于0的数字" sqref="C4:E16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23"/>
  <sheetViews>
    <sheetView showGridLines="0" workbookViewId="0" topLeftCell="A1">
      <selection activeCell="J11" sqref="J11"/>
    </sheetView>
  </sheetViews>
  <sheetFormatPr defaultColWidth="9.00390625" defaultRowHeight="13.5"/>
  <cols>
    <col min="1" max="1" width="6.75390625" style="1" customWidth="1"/>
    <col min="2" max="2" width="17.25390625" style="1" customWidth="1"/>
    <col min="3" max="4" width="9.00390625" style="1" customWidth="1"/>
    <col min="5" max="6" width="12.25390625" style="1" customWidth="1"/>
    <col min="7" max="7" width="15.25390625" style="1" customWidth="1"/>
    <col min="8" max="8" width="22.25390625" style="1" customWidth="1"/>
    <col min="9" max="10" width="9.00390625" style="1" customWidth="1"/>
    <col min="11" max="16384" width="9.00390625" style="2" customWidth="1"/>
  </cols>
  <sheetData>
    <row r="1" spans="1:8" ht="21.75" customHeight="1">
      <c r="A1" s="54" t="s">
        <v>389</v>
      </c>
      <c r="B1" s="54"/>
      <c r="C1" s="54"/>
      <c r="D1" s="54"/>
      <c r="E1" s="54"/>
      <c r="F1" s="54"/>
      <c r="G1" s="54"/>
      <c r="H1" s="54"/>
    </row>
    <row r="2" spans="1:10" ht="24.75">
      <c r="A2" s="79" t="s">
        <v>16</v>
      </c>
      <c r="B2" s="80" t="s">
        <v>390</v>
      </c>
      <c r="C2" s="80" t="s">
        <v>391</v>
      </c>
      <c r="D2" s="80" t="s">
        <v>392</v>
      </c>
      <c r="E2" s="80" t="s">
        <v>393</v>
      </c>
      <c r="F2" s="80" t="s">
        <v>394</v>
      </c>
      <c r="G2" s="81" t="s">
        <v>395</v>
      </c>
      <c r="J2" s="2"/>
    </row>
    <row r="3" spans="1:10" ht="15">
      <c r="A3" s="82">
        <v>1</v>
      </c>
      <c r="B3" s="83"/>
      <c r="C3" s="84"/>
      <c r="D3" s="85"/>
      <c r="E3" s="83"/>
      <c r="F3" s="86"/>
      <c r="G3" s="61"/>
      <c r="J3" s="2"/>
    </row>
    <row r="4" spans="1:10" ht="15">
      <c r="A4" s="82">
        <v>2</v>
      </c>
      <c r="B4" s="83"/>
      <c r="C4" s="84"/>
      <c r="D4" s="85"/>
      <c r="E4" s="83"/>
      <c r="F4" s="86"/>
      <c r="G4" s="61"/>
      <c r="J4" s="2"/>
    </row>
    <row r="5" spans="1:10" ht="15">
      <c r="A5" s="82">
        <v>3</v>
      </c>
      <c r="B5" s="83"/>
      <c r="C5" s="84"/>
      <c r="D5" s="85"/>
      <c r="E5" s="83"/>
      <c r="F5" s="86"/>
      <c r="G5" s="61"/>
      <c r="J5" s="2"/>
    </row>
    <row r="6" spans="1:10" ht="15">
      <c r="A6" s="82">
        <v>4</v>
      </c>
      <c r="B6" s="83"/>
      <c r="C6" s="84"/>
      <c r="D6" s="85"/>
      <c r="E6" s="83"/>
      <c r="F6" s="86"/>
      <c r="G6" s="61"/>
      <c r="J6" s="2"/>
    </row>
    <row r="7" spans="1:10" ht="15">
      <c r="A7" s="82">
        <v>5</v>
      </c>
      <c r="B7" s="83"/>
      <c r="C7" s="84"/>
      <c r="D7" s="85"/>
      <c r="E7" s="83"/>
      <c r="F7" s="86"/>
      <c r="G7" s="61"/>
      <c r="J7" s="2"/>
    </row>
    <row r="8" spans="1:10" ht="15">
      <c r="A8" s="82">
        <v>6</v>
      </c>
      <c r="B8" s="83"/>
      <c r="C8" s="84"/>
      <c r="D8" s="85"/>
      <c r="E8" s="83"/>
      <c r="F8" s="86"/>
      <c r="G8" s="61"/>
      <c r="J8" s="2"/>
    </row>
    <row r="9" spans="1:10" ht="15.75">
      <c r="A9" s="87" t="s">
        <v>60</v>
      </c>
      <c r="B9" s="88"/>
      <c r="C9" s="89">
        <f>SUM(C1:C8)</f>
        <v>0</v>
      </c>
      <c r="D9" s="88"/>
      <c r="E9" s="88"/>
      <c r="F9" s="90"/>
      <c r="G9" s="88"/>
      <c r="J9" s="2"/>
    </row>
    <row r="10" spans="1:8" ht="13.5">
      <c r="A10" s="91" t="s">
        <v>396</v>
      </c>
      <c r="B10" s="91"/>
      <c r="C10" s="91"/>
      <c r="D10" s="91"/>
      <c r="E10" s="91"/>
      <c r="F10" s="91"/>
      <c r="G10" s="91"/>
      <c r="H10" s="91"/>
    </row>
    <row r="11" spans="1:8" ht="13.5">
      <c r="A11" s="92"/>
      <c r="B11" s="92"/>
      <c r="C11" s="92"/>
      <c r="D11" s="92"/>
      <c r="E11" s="92"/>
      <c r="F11" s="92"/>
      <c r="G11" s="92"/>
      <c r="H11" s="92"/>
    </row>
    <row r="12" spans="1:8" ht="13.5">
      <c r="A12" s="92"/>
      <c r="B12" s="92"/>
      <c r="C12" s="92"/>
      <c r="D12" s="92"/>
      <c r="E12" s="92"/>
      <c r="F12" s="92"/>
      <c r="G12" s="92"/>
      <c r="H12" s="92"/>
    </row>
    <row r="13" spans="1:8" ht="14.25">
      <c r="A13" s="54" t="s">
        <v>397</v>
      </c>
      <c r="B13" s="54"/>
      <c r="C13" s="54"/>
      <c r="D13" s="54"/>
      <c r="E13" s="54"/>
      <c r="F13" s="54"/>
      <c r="G13" s="54"/>
      <c r="H13" s="54"/>
    </row>
    <row r="14" spans="1:8" ht="24.75" customHeight="1">
      <c r="A14" s="79" t="s">
        <v>16</v>
      </c>
      <c r="B14" s="93" t="s">
        <v>398</v>
      </c>
      <c r="C14" s="93" t="s">
        <v>399</v>
      </c>
      <c r="D14" s="93" t="s">
        <v>400</v>
      </c>
      <c r="E14" s="93" t="s">
        <v>401</v>
      </c>
      <c r="F14" s="93" t="s">
        <v>402</v>
      </c>
      <c r="G14" s="93" t="s">
        <v>403</v>
      </c>
      <c r="H14" s="94" t="s">
        <v>404</v>
      </c>
    </row>
    <row r="15" spans="1:8" ht="15" customHeight="1">
      <c r="A15" s="95">
        <v>1</v>
      </c>
      <c r="B15" s="96"/>
      <c r="C15" s="97"/>
      <c r="D15" s="86"/>
      <c r="E15" s="61"/>
      <c r="F15" s="61"/>
      <c r="G15" s="96"/>
      <c r="H15" s="98"/>
    </row>
    <row r="16" spans="1:8" ht="15" customHeight="1">
      <c r="A16" s="95">
        <v>2</v>
      </c>
      <c r="B16" s="96"/>
      <c r="C16" s="97"/>
      <c r="D16" s="86"/>
      <c r="E16" s="61"/>
      <c r="F16" s="61"/>
      <c r="G16" s="96"/>
      <c r="H16" s="98"/>
    </row>
    <row r="17" spans="1:8" ht="15" customHeight="1">
      <c r="A17" s="95">
        <v>3</v>
      </c>
      <c r="B17" s="96"/>
      <c r="C17" s="97"/>
      <c r="D17" s="86"/>
      <c r="E17" s="61"/>
      <c r="F17" s="61"/>
      <c r="G17" s="96"/>
      <c r="H17" s="98"/>
    </row>
    <row r="18" spans="1:8" ht="15" customHeight="1">
      <c r="A18" s="95">
        <v>4</v>
      </c>
      <c r="B18" s="96"/>
      <c r="C18" s="97"/>
      <c r="D18" s="86"/>
      <c r="E18" s="61"/>
      <c r="F18" s="61"/>
      <c r="G18" s="96"/>
      <c r="H18" s="98"/>
    </row>
    <row r="19" spans="1:8" ht="15" customHeight="1">
      <c r="A19" s="95">
        <v>5</v>
      </c>
      <c r="B19" s="96"/>
      <c r="C19" s="97"/>
      <c r="D19" s="86"/>
      <c r="E19" s="61"/>
      <c r="F19" s="61"/>
      <c r="G19" s="96"/>
      <c r="H19" s="98"/>
    </row>
    <row r="20" spans="1:8" ht="15" customHeight="1">
      <c r="A20" s="95">
        <v>6</v>
      </c>
      <c r="B20" s="96"/>
      <c r="C20" s="97"/>
      <c r="D20" s="86"/>
      <c r="E20" s="61"/>
      <c r="F20" s="61"/>
      <c r="G20" s="96"/>
      <c r="H20" s="98"/>
    </row>
    <row r="21" spans="1:8" ht="15" customHeight="1">
      <c r="A21" s="95">
        <v>7</v>
      </c>
      <c r="B21" s="96"/>
      <c r="C21" s="97"/>
      <c r="D21" s="86"/>
      <c r="E21" s="61"/>
      <c r="F21" s="61"/>
      <c r="G21" s="96"/>
      <c r="H21" s="98"/>
    </row>
    <row r="22" spans="1:8" ht="15" customHeight="1">
      <c r="A22" s="95">
        <v>8</v>
      </c>
      <c r="B22" s="96"/>
      <c r="C22" s="97"/>
      <c r="D22" s="86"/>
      <c r="E22" s="61"/>
      <c r="F22" s="61"/>
      <c r="G22" s="96"/>
      <c r="H22" s="98"/>
    </row>
    <row r="23" spans="1:8" ht="15.75">
      <c r="A23" s="99" t="s">
        <v>60</v>
      </c>
      <c r="B23" s="100"/>
      <c r="C23" s="101">
        <f>SUM(C15:C22)</f>
        <v>0</v>
      </c>
      <c r="D23" s="102"/>
      <c r="E23" s="100"/>
      <c r="F23" s="100"/>
      <c r="G23" s="100"/>
      <c r="H23" s="103"/>
    </row>
  </sheetData>
  <sheetProtection password="CF7A" sheet="1"/>
  <mergeCells count="3">
    <mergeCell ref="A1:H1"/>
    <mergeCell ref="A10:H10"/>
    <mergeCell ref="A13:H13"/>
  </mergeCells>
  <dataValidations count="3">
    <dataValidation type="decimal" operator="greaterThanOrEqual" allowBlank="1" showInputMessage="1" showErrorMessage="1" error="请输入大于0的数字" sqref="C3:C8 F3:F9 C15:D22">
      <formula1>0</formula1>
    </dataValidation>
    <dataValidation type="decimal" operator="greaterThanOrEqual" allowBlank="1" showInputMessage="1" showErrorMessage="1" error="请输入数字" sqref="D3:D8">
      <formula1>-10</formula1>
    </dataValidation>
    <dataValidation type="date" allowBlank="1" showInputMessage="1" showErrorMessage="1" error="填写不超过当前的时间，如果早于1900年请填1900-01-01." sqref="G3:G8 E15:F22">
      <formula1>1</formula1>
      <formula2>$L$29</formula2>
    </dataValidation>
  </dataValidations>
  <printOptions/>
  <pageMargins left="0.7" right="0.7" top="0.75" bottom="0.75" header="0.3" footer="0.3"/>
  <pageSetup horizontalDpi="600" verticalDpi="6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8"/>
  <sheetViews>
    <sheetView showGridLines="0" workbookViewId="0" topLeftCell="A1">
      <selection activeCell="F17" sqref="F17"/>
    </sheetView>
  </sheetViews>
  <sheetFormatPr defaultColWidth="9.00390625" defaultRowHeight="13.5"/>
  <cols>
    <col min="1" max="1" width="9.00390625" style="1" customWidth="1"/>
    <col min="2" max="2" width="14.375" style="1" customWidth="1"/>
    <col min="3" max="3" width="21.00390625" style="1" customWidth="1"/>
    <col min="4" max="4" width="15.375" style="1" customWidth="1"/>
    <col min="5" max="5" width="11.25390625" style="1" customWidth="1"/>
    <col min="6" max="6" width="15.875" style="1" customWidth="1"/>
    <col min="7" max="7" width="17.25390625" style="1" customWidth="1"/>
    <col min="8" max="16384" width="9.00390625" style="2" customWidth="1"/>
  </cols>
  <sheetData>
    <row r="1" spans="1:6" ht="23.25" customHeight="1">
      <c r="A1" s="54" t="s">
        <v>405</v>
      </c>
      <c r="B1" s="54"/>
      <c r="C1" s="54"/>
      <c r="D1" s="54"/>
      <c r="E1" s="54"/>
      <c r="F1" s="54"/>
    </row>
    <row r="2" spans="1:6" ht="14.25" customHeight="1">
      <c r="A2" s="55" t="s">
        <v>16</v>
      </c>
      <c r="B2" s="56" t="s">
        <v>406</v>
      </c>
      <c r="C2" s="56" t="s">
        <v>407</v>
      </c>
      <c r="D2" s="56" t="s">
        <v>408</v>
      </c>
      <c r="E2" s="56" t="s">
        <v>409</v>
      </c>
      <c r="F2" s="57" t="s">
        <v>410</v>
      </c>
    </row>
    <row r="3" spans="1:6" ht="14.25" customHeight="1">
      <c r="A3" s="58">
        <v>1</v>
      </c>
      <c r="B3" s="59"/>
      <c r="C3" s="60"/>
      <c r="D3" s="59"/>
      <c r="E3" s="61"/>
      <c r="F3" s="62"/>
    </row>
    <row r="4" spans="1:6" ht="14.25" customHeight="1">
      <c r="A4" s="58">
        <v>2</v>
      </c>
      <c r="B4" s="59"/>
      <c r="C4" s="60"/>
      <c r="D4" s="59"/>
      <c r="E4" s="61"/>
      <c r="F4" s="62"/>
    </row>
    <row r="5" spans="1:6" ht="14.25" customHeight="1">
      <c r="A5" s="58">
        <v>3</v>
      </c>
      <c r="B5" s="59"/>
      <c r="C5" s="60"/>
      <c r="D5" s="59"/>
      <c r="E5" s="61"/>
      <c r="F5" s="62"/>
    </row>
    <row r="6" spans="1:6" ht="14.25" customHeight="1">
      <c r="A6" s="63">
        <v>4</v>
      </c>
      <c r="B6" s="59"/>
      <c r="C6" s="60"/>
      <c r="D6" s="59"/>
      <c r="E6" s="61"/>
      <c r="F6" s="62"/>
    </row>
    <row r="7" spans="1:6" ht="14.25" customHeight="1">
      <c r="A7" s="63">
        <v>5</v>
      </c>
      <c r="B7" s="59"/>
      <c r="C7" s="60"/>
      <c r="D7" s="59"/>
      <c r="E7" s="61"/>
      <c r="F7" s="62"/>
    </row>
    <row r="8" spans="1:6" ht="14.25">
      <c r="A8" s="64">
        <v>6</v>
      </c>
      <c r="B8" s="65"/>
      <c r="C8" s="66"/>
      <c r="D8" s="65"/>
      <c r="E8" s="61"/>
      <c r="F8" s="67"/>
    </row>
    <row r="9" spans="1:6" ht="13.5">
      <c r="A9" s="68"/>
      <c r="B9" s="69"/>
      <c r="C9" s="69"/>
      <c r="D9" s="69"/>
      <c r="E9" s="69"/>
      <c r="F9" s="69"/>
    </row>
    <row r="10" spans="1:6" ht="13.5">
      <c r="A10" s="68"/>
      <c r="B10" s="69"/>
      <c r="C10" s="69"/>
      <c r="D10" s="69"/>
      <c r="E10" s="69"/>
      <c r="F10" s="69"/>
    </row>
    <row r="11" spans="1:6" ht="14.25">
      <c r="A11" s="70" t="s">
        <v>411</v>
      </c>
      <c r="B11" s="70"/>
      <c r="C11" s="70"/>
      <c r="D11" s="70"/>
      <c r="E11" s="70"/>
      <c r="F11" s="70"/>
    </row>
    <row r="12" spans="1:7" ht="14.25" customHeight="1">
      <c r="A12" s="71" t="s">
        <v>16</v>
      </c>
      <c r="B12" s="72" t="s">
        <v>412</v>
      </c>
      <c r="C12" s="72" t="s">
        <v>413</v>
      </c>
      <c r="D12" s="72" t="s">
        <v>414</v>
      </c>
      <c r="E12" s="72" t="s">
        <v>415</v>
      </c>
      <c r="F12" s="72" t="s">
        <v>416</v>
      </c>
      <c r="G12" s="73" t="s">
        <v>417</v>
      </c>
    </row>
    <row r="13" spans="1:7" ht="14.25" customHeight="1">
      <c r="A13" s="58">
        <v>1</v>
      </c>
      <c r="B13" s="74"/>
      <c r="C13" s="74"/>
      <c r="D13" s="60"/>
      <c r="E13" s="74"/>
      <c r="F13" s="61"/>
      <c r="G13" s="62"/>
    </row>
    <row r="14" spans="1:7" ht="14.25" customHeight="1">
      <c r="A14" s="58">
        <v>2</v>
      </c>
      <c r="B14" s="74"/>
      <c r="C14" s="74"/>
      <c r="D14" s="60"/>
      <c r="E14" s="74"/>
      <c r="F14" s="61"/>
      <c r="G14" s="62"/>
    </row>
    <row r="15" spans="1:7" ht="14.25" customHeight="1">
      <c r="A15" s="58">
        <v>3</v>
      </c>
      <c r="B15" s="75"/>
      <c r="C15" s="75"/>
      <c r="D15" s="60"/>
      <c r="E15" s="75"/>
      <c r="F15" s="61"/>
      <c r="G15" s="76"/>
    </row>
    <row r="16" spans="1:7" ht="14.25" customHeight="1">
      <c r="A16" s="63">
        <v>4</v>
      </c>
      <c r="B16" s="75"/>
      <c r="C16" s="75"/>
      <c r="D16" s="60"/>
      <c r="E16" s="75"/>
      <c r="F16" s="61"/>
      <c r="G16" s="76"/>
    </row>
    <row r="17" spans="1:7" ht="14.25" customHeight="1">
      <c r="A17" s="63">
        <v>5</v>
      </c>
      <c r="B17" s="75"/>
      <c r="C17" s="75"/>
      <c r="D17" s="60"/>
      <c r="E17" s="75"/>
      <c r="F17" s="61"/>
      <c r="G17" s="76"/>
    </row>
    <row r="18" spans="1:7" ht="14.25">
      <c r="A18" s="64">
        <v>6</v>
      </c>
      <c r="B18" s="77"/>
      <c r="C18" s="77"/>
      <c r="D18" s="60"/>
      <c r="E18" s="77"/>
      <c r="F18" s="61"/>
      <c r="G18" s="78"/>
    </row>
  </sheetData>
  <sheetProtection password="CF7A" sheet="1"/>
  <mergeCells count="2">
    <mergeCell ref="A1:F1"/>
    <mergeCell ref="A11:F11"/>
  </mergeCells>
  <dataValidations count="2">
    <dataValidation type="decimal" operator="greaterThanOrEqual" allowBlank="1" showInputMessage="1" showErrorMessage="1" error="请输入大于0的数字" sqref="C3:C8 D13:D18">
      <formula1>0</formula1>
    </dataValidation>
    <dataValidation type="date" allowBlank="1" showInputMessage="1" showErrorMessage="1" error="填写不超过当前的时间，如果早于1900年请填1900-01-01." sqref="E3:E8 F13:F18">
      <formula1>1</formula1>
      <formula2>$K$31</formula2>
    </dataValidation>
  </dataValidation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79"/>
  <sheetViews>
    <sheetView showGridLines="0" workbookViewId="0" topLeftCell="A1">
      <selection activeCell="E6" sqref="E6"/>
    </sheetView>
  </sheetViews>
  <sheetFormatPr defaultColWidth="9.00390625" defaultRowHeight="13.5"/>
  <cols>
    <col min="1" max="1" width="29.875" style="1" customWidth="1"/>
    <col min="2" max="2" width="12.875" style="1" customWidth="1"/>
    <col min="3" max="3" width="11.50390625" style="1" customWidth="1"/>
    <col min="4" max="4" width="12.875" style="1" customWidth="1"/>
    <col min="5" max="5" width="13.375" style="1" customWidth="1"/>
    <col min="6" max="6" width="9.00390625" style="1" customWidth="1"/>
    <col min="7" max="16384" width="9.00390625" style="2" customWidth="1"/>
  </cols>
  <sheetData>
    <row r="1" spans="1:5" ht="13.5">
      <c r="A1" s="42" t="s">
        <v>418</v>
      </c>
      <c r="B1" s="42"/>
      <c r="C1" s="42"/>
      <c r="D1" s="42"/>
      <c r="E1" s="42"/>
    </row>
    <row r="2" spans="1:5" ht="14.25">
      <c r="A2" s="43"/>
      <c r="B2" s="44"/>
      <c r="C2" s="44"/>
      <c r="D2" s="44"/>
      <c r="E2" s="44" t="s">
        <v>310</v>
      </c>
    </row>
    <row r="3" spans="1:5" ht="13.5">
      <c r="A3" s="45" t="s">
        <v>188</v>
      </c>
      <c r="B3" s="8" t="s">
        <v>311</v>
      </c>
      <c r="C3" s="8" t="s">
        <v>264</v>
      </c>
      <c r="D3" s="8" t="s">
        <v>265</v>
      </c>
      <c r="E3" s="9" t="s">
        <v>267</v>
      </c>
    </row>
    <row r="4" spans="1:5" ht="13.5">
      <c r="A4" s="46" t="s">
        <v>419</v>
      </c>
      <c r="B4" s="35"/>
      <c r="C4" s="47"/>
      <c r="D4" s="35"/>
      <c r="E4" s="35"/>
    </row>
    <row r="5" spans="1:5" ht="13.5">
      <c r="A5" s="46" t="s">
        <v>420</v>
      </c>
      <c r="B5" s="35"/>
      <c r="C5" s="35"/>
      <c r="D5" s="35"/>
      <c r="E5" s="35"/>
    </row>
    <row r="6" spans="1:5" ht="13.5">
      <c r="A6" s="48" t="s">
        <v>421</v>
      </c>
      <c r="B6" s="35"/>
      <c r="C6" s="35"/>
      <c r="D6" s="35"/>
      <c r="E6" s="35"/>
    </row>
    <row r="7" spans="1:5" ht="13.5">
      <c r="A7" s="48" t="s">
        <v>422</v>
      </c>
      <c r="B7" s="35"/>
      <c r="C7" s="35"/>
      <c r="D7" s="35"/>
      <c r="E7" s="35"/>
    </row>
    <row r="8" spans="1:5" ht="13.5">
      <c r="A8" s="48" t="s">
        <v>423</v>
      </c>
      <c r="B8" s="35"/>
      <c r="C8" s="35"/>
      <c r="D8" s="35"/>
      <c r="E8" s="35"/>
    </row>
    <row r="9" spans="1:5" ht="13.5">
      <c r="A9" s="48" t="s">
        <v>424</v>
      </c>
      <c r="B9" s="49"/>
      <c r="C9" s="49"/>
      <c r="D9" s="49"/>
      <c r="E9" s="49"/>
    </row>
    <row r="10" spans="1:5" ht="13.5">
      <c r="A10" s="48" t="s">
        <v>425</v>
      </c>
      <c r="B10" s="49"/>
      <c r="C10" s="49"/>
      <c r="D10" s="49"/>
      <c r="E10" s="49"/>
    </row>
    <row r="11" spans="1:5" ht="13.5">
      <c r="A11" s="48" t="s">
        <v>426</v>
      </c>
      <c r="B11" s="50">
        <f>B9-B10</f>
        <v>0</v>
      </c>
      <c r="C11" s="50">
        <f>C9-C10</f>
        <v>0</v>
      </c>
      <c r="D11" s="50">
        <f>D9-D10</f>
        <v>0</v>
      </c>
      <c r="E11" s="50">
        <f>E9-E10</f>
        <v>0</v>
      </c>
    </row>
    <row r="12" spans="1:5" ht="13.5">
      <c r="A12" s="48" t="s">
        <v>427</v>
      </c>
      <c r="B12" s="49"/>
      <c r="C12" s="49"/>
      <c r="D12" s="49"/>
      <c r="E12" s="49"/>
    </row>
    <row r="13" spans="1:5" ht="13.5">
      <c r="A13" s="48" t="s">
        <v>425</v>
      </c>
      <c r="B13" s="49"/>
      <c r="C13" s="49"/>
      <c r="D13" s="49"/>
      <c r="E13" s="49"/>
    </row>
    <row r="14" spans="1:5" ht="13.5">
      <c r="A14" s="48" t="s">
        <v>428</v>
      </c>
      <c r="B14" s="50">
        <f>B12-B13</f>
        <v>0</v>
      </c>
      <c r="C14" s="50">
        <f>C12-C13</f>
        <v>0</v>
      </c>
      <c r="D14" s="50">
        <f>D12-D13</f>
        <v>0</v>
      </c>
      <c r="E14" s="50">
        <f>E12-E13</f>
        <v>0</v>
      </c>
    </row>
    <row r="15" spans="1:5" ht="13.5">
      <c r="A15" s="48" t="s">
        <v>429</v>
      </c>
      <c r="B15" s="35"/>
      <c r="C15" s="35"/>
      <c r="D15" s="35"/>
      <c r="E15" s="35"/>
    </row>
    <row r="16" spans="1:5" ht="13.5">
      <c r="A16" s="48" t="s">
        <v>430</v>
      </c>
      <c r="B16" s="35"/>
      <c r="C16" s="35"/>
      <c r="D16" s="35"/>
      <c r="E16" s="35"/>
    </row>
    <row r="17" spans="1:5" ht="13.5">
      <c r="A17" s="48" t="s">
        <v>431</v>
      </c>
      <c r="B17" s="49"/>
      <c r="C17" s="49"/>
      <c r="D17" s="49"/>
      <c r="E17" s="49"/>
    </row>
    <row r="18" spans="1:5" ht="13.5">
      <c r="A18" s="48" t="s">
        <v>432</v>
      </c>
      <c r="B18" s="49"/>
      <c r="C18" s="49"/>
      <c r="D18" s="49"/>
      <c r="E18" s="49"/>
    </row>
    <row r="19" spans="1:5" ht="13.5">
      <c r="A19" s="48" t="s">
        <v>433</v>
      </c>
      <c r="B19" s="50">
        <f>B17-B18</f>
        <v>0</v>
      </c>
      <c r="C19" s="50">
        <f>C17-C18</f>
        <v>0</v>
      </c>
      <c r="D19" s="50">
        <f>D17-D18</f>
        <v>0</v>
      </c>
      <c r="E19" s="50">
        <f>E17-E18</f>
        <v>0</v>
      </c>
    </row>
    <row r="20" spans="1:5" ht="13.5">
      <c r="A20" s="48" t="s">
        <v>434</v>
      </c>
      <c r="B20" s="49"/>
      <c r="C20" s="49"/>
      <c r="D20" s="49"/>
      <c r="E20" s="49"/>
    </row>
    <row r="21" spans="1:5" ht="13.5">
      <c r="A21" s="48" t="s">
        <v>435</v>
      </c>
      <c r="B21" s="35"/>
      <c r="C21" s="35"/>
      <c r="D21" s="35"/>
      <c r="E21" s="35"/>
    </row>
    <row r="22" spans="1:5" ht="13.5">
      <c r="A22" s="48" t="s">
        <v>436</v>
      </c>
      <c r="B22" s="35"/>
      <c r="C22" s="35"/>
      <c r="D22" s="35"/>
      <c r="E22" s="35"/>
    </row>
    <row r="23" spans="1:5" ht="13.5">
      <c r="A23" s="48" t="s">
        <v>437</v>
      </c>
      <c r="B23" s="37">
        <f>B4+B5+B6+B7+B8+B11+B14+B15+B16+B19+B20+B21+B22</f>
        <v>0</v>
      </c>
      <c r="C23" s="37">
        <f>C4+C5+C6+C7+C8+C11+C14+C15+C16+C19+C20+C21+C22</f>
        <v>0</v>
      </c>
      <c r="D23" s="37">
        <f>D4+D5+D6+D7+D8+D11+D14+D15+D16+D19+D20+D21+D22</f>
        <v>0</v>
      </c>
      <c r="E23" s="37">
        <f>E4+E5+E6+E7+E8+E11+E14+E15+E16+E19+E20+E21+E22</f>
        <v>0</v>
      </c>
    </row>
    <row r="24" spans="1:5" ht="13.5">
      <c r="A24" s="48" t="s">
        <v>438</v>
      </c>
      <c r="B24" s="49"/>
      <c r="C24" s="49"/>
      <c r="D24" s="49"/>
      <c r="E24" s="49"/>
    </row>
    <row r="25" spans="1:5" ht="13.5">
      <c r="A25" s="48" t="s">
        <v>439</v>
      </c>
      <c r="B25" s="49"/>
      <c r="C25" s="49"/>
      <c r="D25" s="49"/>
      <c r="E25" s="49"/>
    </row>
    <row r="26" spans="1:5" ht="13.5">
      <c r="A26" s="48" t="s">
        <v>440</v>
      </c>
      <c r="B26" s="49"/>
      <c r="C26" s="49"/>
      <c r="D26" s="49"/>
      <c r="E26" s="49"/>
    </row>
    <row r="27" spans="1:5" ht="13.5">
      <c r="A27" s="48" t="s">
        <v>441</v>
      </c>
      <c r="B27" s="50">
        <f>B24+B25-B26</f>
        <v>0</v>
      </c>
      <c r="C27" s="50">
        <f>C24+C25-C26</f>
        <v>0</v>
      </c>
      <c r="D27" s="50">
        <f>D24+D25-D26</f>
        <v>0</v>
      </c>
      <c r="E27" s="50">
        <f>E24+E25-E26</f>
        <v>0</v>
      </c>
    </row>
    <row r="28" spans="1:5" ht="13.5">
      <c r="A28" s="48" t="s">
        <v>442</v>
      </c>
      <c r="B28" s="35"/>
      <c r="C28" s="35"/>
      <c r="D28" s="35"/>
      <c r="E28" s="35"/>
    </row>
    <row r="29" spans="1:5" ht="13.5">
      <c r="A29" s="48" t="s">
        <v>443</v>
      </c>
      <c r="B29" s="49"/>
      <c r="C29" s="49"/>
      <c r="D29" s="49"/>
      <c r="E29" s="49"/>
    </row>
    <row r="30" spans="1:5" ht="13.5">
      <c r="A30" s="48" t="s">
        <v>444</v>
      </c>
      <c r="B30" s="49"/>
      <c r="C30" s="49"/>
      <c r="D30" s="49"/>
      <c r="E30" s="49"/>
    </row>
    <row r="31" spans="1:5" ht="13.5">
      <c r="A31" s="48" t="s">
        <v>445</v>
      </c>
      <c r="B31" s="50">
        <f>B29-B30</f>
        <v>0</v>
      </c>
      <c r="C31" s="50">
        <f>C29-C30</f>
        <v>0</v>
      </c>
      <c r="D31" s="50">
        <f>D29-D30</f>
        <v>0</v>
      </c>
      <c r="E31" s="50">
        <f>E29-E30</f>
        <v>0</v>
      </c>
    </row>
    <row r="32" spans="1:5" ht="13.5">
      <c r="A32" s="48" t="s">
        <v>446</v>
      </c>
      <c r="B32" s="49"/>
      <c r="C32" s="49"/>
      <c r="D32" s="49"/>
      <c r="E32" s="49"/>
    </row>
    <row r="33" spans="1:5" ht="13.5">
      <c r="A33" s="48" t="s">
        <v>447</v>
      </c>
      <c r="B33" s="50">
        <f>B31-B32</f>
        <v>0</v>
      </c>
      <c r="C33" s="50">
        <f>C31-C32</f>
        <v>0</v>
      </c>
      <c r="D33" s="50">
        <f>D31-D32</f>
        <v>0</v>
      </c>
      <c r="E33" s="50">
        <f>E31-E32</f>
        <v>0</v>
      </c>
    </row>
    <row r="34" spans="1:5" ht="13.5">
      <c r="A34" s="48" t="s">
        <v>448</v>
      </c>
      <c r="B34" s="49"/>
      <c r="C34" s="49"/>
      <c r="D34" s="49"/>
      <c r="E34" s="49"/>
    </row>
    <row r="35" spans="1:5" ht="13.5">
      <c r="A35" s="48" t="s">
        <v>449</v>
      </c>
      <c r="B35" s="49"/>
      <c r="C35" s="49"/>
      <c r="D35" s="49"/>
      <c r="E35" s="49"/>
    </row>
    <row r="36" spans="1:5" ht="13.5">
      <c r="A36" s="48" t="s">
        <v>450</v>
      </c>
      <c r="B36" s="49"/>
      <c r="C36" s="49"/>
      <c r="D36" s="49"/>
      <c r="E36" s="49"/>
    </row>
    <row r="37" spans="1:5" ht="13.5">
      <c r="A37" s="48" t="s">
        <v>451</v>
      </c>
      <c r="B37" s="50">
        <f>B33+B34+B35+B36</f>
        <v>0</v>
      </c>
      <c r="C37" s="50">
        <f>C33+C34+C35+C36</f>
        <v>0</v>
      </c>
      <c r="D37" s="50">
        <f>D33+D34+D35+D36</f>
        <v>0</v>
      </c>
      <c r="E37" s="50">
        <f>E33+E34+E35+E36</f>
        <v>0</v>
      </c>
    </row>
    <row r="38" spans="1:5" ht="13.5">
      <c r="A38" s="48" t="s">
        <v>452</v>
      </c>
      <c r="B38" s="49"/>
      <c r="C38" s="49"/>
      <c r="D38" s="49"/>
      <c r="E38" s="49"/>
    </row>
    <row r="39" spans="1:5" ht="13.5">
      <c r="A39" s="48" t="s">
        <v>453</v>
      </c>
      <c r="B39" s="49"/>
      <c r="C39" s="49"/>
      <c r="D39" s="49"/>
      <c r="E39" s="49"/>
    </row>
    <row r="40" spans="1:5" ht="13.5">
      <c r="A40" s="48" t="s">
        <v>454</v>
      </c>
      <c r="B40" s="49"/>
      <c r="C40" s="49"/>
      <c r="D40" s="49"/>
      <c r="E40" s="49"/>
    </row>
    <row r="41" spans="1:5" ht="13.5">
      <c r="A41" s="48" t="s">
        <v>455</v>
      </c>
      <c r="B41" s="49"/>
      <c r="C41" s="49"/>
      <c r="D41" s="49"/>
      <c r="E41" s="49"/>
    </row>
    <row r="42" spans="1:5" ht="13.5">
      <c r="A42" s="48" t="s">
        <v>456</v>
      </c>
      <c r="B42" s="50">
        <f>B38+B39+B41</f>
        <v>0</v>
      </c>
      <c r="C42" s="50">
        <f>C38+C39+C41</f>
        <v>0</v>
      </c>
      <c r="D42" s="50">
        <f>D38+D39+D41</f>
        <v>0</v>
      </c>
      <c r="E42" s="50">
        <f>E38+E39+E41</f>
        <v>0</v>
      </c>
    </row>
    <row r="43" spans="1:5" ht="13.5">
      <c r="A43" s="48" t="s">
        <v>457</v>
      </c>
      <c r="B43" s="35"/>
      <c r="C43" s="35"/>
      <c r="D43" s="35"/>
      <c r="E43" s="35"/>
    </row>
    <row r="44" spans="1:5" ht="13.5">
      <c r="A44" s="48" t="s">
        <v>458</v>
      </c>
      <c r="B44" s="35"/>
      <c r="C44" s="35"/>
      <c r="D44" s="35"/>
      <c r="E44" s="35"/>
    </row>
    <row r="45" spans="1:5" ht="13.5">
      <c r="A45" s="48" t="s">
        <v>459</v>
      </c>
      <c r="B45" s="37">
        <f>B23+B27+B37+B42+B43+B44</f>
        <v>0</v>
      </c>
      <c r="C45" s="37">
        <f>C23+C27+C37+C42+C43+C44</f>
        <v>0</v>
      </c>
      <c r="D45" s="37">
        <f>D23+D27+D37+D42+D43+D44</f>
        <v>0</v>
      </c>
      <c r="E45" s="37">
        <f>E23+E27+E37+E42+E43+E44</f>
        <v>0</v>
      </c>
    </row>
    <row r="46" spans="1:5" ht="13.5">
      <c r="A46" s="51" t="s">
        <v>460</v>
      </c>
      <c r="B46" s="35"/>
      <c r="C46" s="35"/>
      <c r="D46" s="35"/>
      <c r="E46" s="35"/>
    </row>
    <row r="47" spans="1:5" ht="13.5">
      <c r="A47" s="51" t="s">
        <v>461</v>
      </c>
      <c r="B47" s="35"/>
      <c r="C47" s="35"/>
      <c r="D47" s="35"/>
      <c r="E47" s="35"/>
    </row>
    <row r="48" spans="1:5" ht="13.5">
      <c r="A48" s="51" t="s">
        <v>462</v>
      </c>
      <c r="B48" s="35"/>
      <c r="C48" s="35"/>
      <c r="D48" s="35"/>
      <c r="E48" s="35"/>
    </row>
    <row r="49" spans="1:5" ht="13.5">
      <c r="A49" s="51" t="s">
        <v>463</v>
      </c>
      <c r="B49" s="35"/>
      <c r="C49" s="35"/>
      <c r="D49" s="35"/>
      <c r="E49" s="35"/>
    </row>
    <row r="50" spans="1:5" ht="13.5">
      <c r="A50" s="51" t="s">
        <v>464</v>
      </c>
      <c r="B50" s="35"/>
      <c r="C50" s="35"/>
      <c r="D50" s="35"/>
      <c r="E50" s="35"/>
    </row>
    <row r="51" spans="1:5" ht="13.5">
      <c r="A51" s="51" t="s">
        <v>465</v>
      </c>
      <c r="B51" s="35"/>
      <c r="C51" s="35"/>
      <c r="D51" s="35"/>
      <c r="E51" s="35"/>
    </row>
    <row r="52" spans="1:5" ht="13.5">
      <c r="A52" s="51" t="s">
        <v>466</v>
      </c>
      <c r="B52" s="35"/>
      <c r="C52" s="35"/>
      <c r="D52" s="35"/>
      <c r="E52" s="35"/>
    </row>
    <row r="53" spans="1:5" ht="13.5">
      <c r="A53" s="51" t="s">
        <v>467</v>
      </c>
      <c r="B53" s="35"/>
      <c r="C53" s="35"/>
      <c r="D53" s="35"/>
      <c r="E53" s="35"/>
    </row>
    <row r="54" spans="1:5" ht="13.5">
      <c r="A54" s="51" t="s">
        <v>468</v>
      </c>
      <c r="B54" s="35"/>
      <c r="C54" s="35"/>
      <c r="D54" s="35"/>
      <c r="E54" s="35"/>
    </row>
    <row r="55" spans="1:5" ht="13.5">
      <c r="A55" s="51" t="s">
        <v>469</v>
      </c>
      <c r="B55" s="35"/>
      <c r="C55" s="35"/>
      <c r="D55" s="35"/>
      <c r="E55" s="35"/>
    </row>
    <row r="56" spans="1:5" ht="13.5">
      <c r="A56" s="51" t="s">
        <v>470</v>
      </c>
      <c r="B56" s="35"/>
      <c r="C56" s="35"/>
      <c r="D56" s="35"/>
      <c r="E56" s="35"/>
    </row>
    <row r="57" spans="1:5" ht="13.5">
      <c r="A57" s="51" t="s">
        <v>471</v>
      </c>
      <c r="B57" s="35"/>
      <c r="C57" s="35"/>
      <c r="D57" s="35"/>
      <c r="E57" s="35"/>
    </row>
    <row r="58" spans="1:5" ht="13.5">
      <c r="A58" s="51" t="s">
        <v>472</v>
      </c>
      <c r="B58" s="35"/>
      <c r="C58" s="35"/>
      <c r="D58" s="35"/>
      <c r="E58" s="35"/>
    </row>
    <row r="59" spans="1:5" ht="13.5">
      <c r="A59" s="51" t="s">
        <v>473</v>
      </c>
      <c r="B59" s="35"/>
      <c r="C59" s="35"/>
      <c r="D59" s="35"/>
      <c r="E59" s="35"/>
    </row>
    <row r="60" spans="1:5" ht="13.5">
      <c r="A60" s="51" t="s">
        <v>474</v>
      </c>
      <c r="B60" s="37">
        <f>SUM(B46:B59)</f>
        <v>0</v>
      </c>
      <c r="C60" s="37">
        <f>SUM(C46:C59)</f>
        <v>0</v>
      </c>
      <c r="D60" s="37">
        <f>SUM(D46:D59)</f>
        <v>0</v>
      </c>
      <c r="E60" s="37">
        <f>SUM(E46:E59)</f>
        <v>0</v>
      </c>
    </row>
    <row r="61" spans="1:5" ht="13.5">
      <c r="A61" s="51" t="s">
        <v>475</v>
      </c>
      <c r="B61" s="35"/>
      <c r="C61" s="35"/>
      <c r="D61" s="35"/>
      <c r="E61" s="35"/>
    </row>
    <row r="62" spans="1:5" ht="13.5">
      <c r="A62" s="51" t="s">
        <v>476</v>
      </c>
      <c r="B62" s="35"/>
      <c r="C62" s="35"/>
      <c r="D62" s="35"/>
      <c r="E62" s="35"/>
    </row>
    <row r="63" spans="1:5" ht="13.5">
      <c r="A63" s="51" t="s">
        <v>477</v>
      </c>
      <c r="B63" s="35"/>
      <c r="C63" s="35"/>
      <c r="D63" s="35"/>
      <c r="E63" s="35"/>
    </row>
    <row r="64" spans="1:5" ht="13.5">
      <c r="A64" s="51" t="s">
        <v>478</v>
      </c>
      <c r="B64" s="35"/>
      <c r="C64" s="35"/>
      <c r="D64" s="35"/>
      <c r="E64" s="35"/>
    </row>
    <row r="65" spans="1:5" ht="13.5">
      <c r="A65" s="51" t="s">
        <v>479</v>
      </c>
      <c r="B65" s="35"/>
      <c r="C65" s="35"/>
      <c r="D65" s="35"/>
      <c r="E65" s="35"/>
    </row>
    <row r="66" spans="1:5" ht="13.5">
      <c r="A66" s="51" t="s">
        <v>480</v>
      </c>
      <c r="B66" s="37">
        <f>SUM(B61:B65)</f>
        <v>0</v>
      </c>
      <c r="C66" s="37">
        <f>SUM(C61:C65)</f>
        <v>0</v>
      </c>
      <c r="D66" s="37">
        <f>SUM(D61:D65)</f>
        <v>0</v>
      </c>
      <c r="E66" s="37">
        <f>SUM(E61:E65)</f>
        <v>0</v>
      </c>
    </row>
    <row r="67" spans="1:5" ht="13.5">
      <c r="A67" s="51" t="s">
        <v>481</v>
      </c>
      <c r="B67" s="35"/>
      <c r="C67" s="35"/>
      <c r="D67" s="35"/>
      <c r="E67" s="35"/>
    </row>
    <row r="68" spans="1:5" ht="13.5">
      <c r="A68" s="51" t="s">
        <v>482</v>
      </c>
      <c r="B68" s="37">
        <f>B60+B66+B67</f>
        <v>0</v>
      </c>
      <c r="C68" s="37">
        <f>C60+C66+C67</f>
        <v>0</v>
      </c>
      <c r="D68" s="37">
        <f>D60+D66+D67</f>
        <v>0</v>
      </c>
      <c r="E68" s="37">
        <f>E60+E66+E67</f>
        <v>0</v>
      </c>
    </row>
    <row r="69" spans="1:5" ht="13.5">
      <c r="A69" s="51" t="s">
        <v>483</v>
      </c>
      <c r="B69" s="35"/>
      <c r="C69" s="35"/>
      <c r="D69" s="35"/>
      <c r="E69" s="35"/>
    </row>
    <row r="70" spans="1:5" ht="13.5">
      <c r="A70" s="51" t="s">
        <v>484</v>
      </c>
      <c r="B70" s="35"/>
      <c r="C70" s="35"/>
      <c r="D70" s="35"/>
      <c r="E70" s="35"/>
    </row>
    <row r="71" spans="1:5" ht="13.5">
      <c r="A71" s="51" t="s">
        <v>485</v>
      </c>
      <c r="B71" s="35"/>
      <c r="C71" s="35"/>
      <c r="D71" s="35"/>
      <c r="E71" s="35"/>
    </row>
    <row r="72" spans="1:5" ht="13.5">
      <c r="A72" s="51" t="s">
        <v>486</v>
      </c>
      <c r="B72" s="37">
        <f>B70-B71</f>
        <v>0</v>
      </c>
      <c r="C72" s="37">
        <f>C70-C71</f>
        <v>0</v>
      </c>
      <c r="D72" s="37">
        <f>D70-D71</f>
        <v>0</v>
      </c>
      <c r="E72" s="37">
        <f>E70-E71</f>
        <v>0</v>
      </c>
    </row>
    <row r="73" spans="1:5" ht="13.5">
      <c r="A73" s="51" t="s">
        <v>487</v>
      </c>
      <c r="B73" s="35"/>
      <c r="C73" s="35"/>
      <c r="D73" s="35"/>
      <c r="E73" s="35"/>
    </row>
    <row r="74" spans="1:5" ht="13.5">
      <c r="A74" s="51" t="s">
        <v>488</v>
      </c>
      <c r="B74" s="35"/>
      <c r="C74" s="35"/>
      <c r="D74" s="35"/>
      <c r="E74" s="35"/>
    </row>
    <row r="75" spans="1:5" ht="13.5">
      <c r="A75" s="51" t="s">
        <v>489</v>
      </c>
      <c r="B75" s="35"/>
      <c r="C75" s="35"/>
      <c r="D75" s="35"/>
      <c r="E75" s="35"/>
    </row>
    <row r="76" spans="1:5" ht="13.5">
      <c r="A76" s="51" t="s">
        <v>490</v>
      </c>
      <c r="B76" s="35"/>
      <c r="C76" s="35"/>
      <c r="D76" s="35"/>
      <c r="E76" s="35"/>
    </row>
    <row r="77" spans="1:5" ht="13.5">
      <c r="A77" s="51" t="s">
        <v>491</v>
      </c>
      <c r="B77" s="37">
        <f>B72+B73+B74+B76</f>
        <v>0</v>
      </c>
      <c r="C77" s="37">
        <f>C72+C73+C74+C76</f>
        <v>0</v>
      </c>
      <c r="D77" s="37">
        <f>D72+D73+D74+D76</f>
        <v>0</v>
      </c>
      <c r="E77" s="37">
        <f>E72+E73+E74+E76</f>
        <v>0</v>
      </c>
    </row>
    <row r="78" spans="1:5" ht="14.25">
      <c r="A78" s="52" t="s">
        <v>492</v>
      </c>
      <c r="B78" s="39">
        <f>B68+B69+B77</f>
        <v>0</v>
      </c>
      <c r="C78" s="39">
        <f>C68+C69+C77</f>
        <v>0</v>
      </c>
      <c r="D78" s="39">
        <f>D68+D69+D77</f>
        <v>0</v>
      </c>
      <c r="E78" s="39">
        <f>E68+E69+E77</f>
        <v>0</v>
      </c>
    </row>
    <row r="79" spans="1:5" ht="13.5">
      <c r="A79" s="53" t="s">
        <v>493</v>
      </c>
      <c r="B79" s="53"/>
      <c r="C79" s="53"/>
      <c r="D79" s="53"/>
      <c r="E79" s="53"/>
    </row>
  </sheetData>
  <sheetProtection password="CF7A" sheet="1"/>
  <mergeCells count="2">
    <mergeCell ref="A1:E1"/>
    <mergeCell ref="A79:E79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"/>
  <sheetViews>
    <sheetView showGridLines="0" workbookViewId="0" topLeftCell="A17">
      <selection activeCell="B21" sqref="B21"/>
    </sheetView>
  </sheetViews>
  <sheetFormatPr defaultColWidth="9.00390625" defaultRowHeight="13.5"/>
  <cols>
    <col min="1" max="1" width="16.125" style="1" customWidth="1"/>
    <col min="2" max="2" width="26.50390625" style="1" customWidth="1"/>
    <col min="3" max="10" width="9.00390625" style="1" customWidth="1"/>
    <col min="11" max="16384" width="9.00390625" style="2" customWidth="1"/>
  </cols>
  <sheetData>
    <row r="1" spans="1:9" ht="53.25" customHeight="1">
      <c r="A1" s="439" t="s">
        <v>10</v>
      </c>
      <c r="B1" s="439"/>
      <c r="C1" s="439"/>
      <c r="D1" s="439"/>
      <c r="E1" s="439"/>
      <c r="F1" s="439"/>
      <c r="G1" s="439"/>
      <c r="H1" s="439"/>
      <c r="I1" s="439"/>
    </row>
    <row r="2" spans="1:10" ht="39" customHeight="1">
      <c r="A2" s="440" t="s">
        <v>11</v>
      </c>
      <c r="B2" s="440"/>
      <c r="C2" s="440"/>
      <c r="D2" s="440"/>
      <c r="E2" s="440"/>
      <c r="F2" s="440"/>
      <c r="G2" s="440"/>
      <c r="H2" s="440"/>
      <c r="I2" s="440"/>
      <c r="J2" s="441"/>
    </row>
    <row r="3" spans="1:10" ht="13.5">
      <c r="A3" s="441"/>
      <c r="B3" s="441"/>
      <c r="C3" s="441"/>
      <c r="D3" s="441"/>
      <c r="E3" s="441"/>
      <c r="F3" s="441"/>
      <c r="G3" s="441"/>
      <c r="H3" s="441"/>
      <c r="I3" s="441"/>
      <c r="J3" s="441"/>
    </row>
    <row r="4" spans="1:10" ht="13.5">
      <c r="A4" s="441"/>
      <c r="B4" s="441"/>
      <c r="C4" s="441"/>
      <c r="D4" s="441"/>
      <c r="E4" s="441"/>
      <c r="F4" s="441"/>
      <c r="G4" s="441"/>
      <c r="H4" s="441"/>
      <c r="I4" s="441"/>
      <c r="J4" s="441"/>
    </row>
    <row r="5" spans="1:10" ht="13.5">
      <c r="A5" s="441"/>
      <c r="B5" s="441"/>
      <c r="C5" s="441"/>
      <c r="D5" s="441"/>
      <c r="E5" s="441"/>
      <c r="F5" s="441"/>
      <c r="G5" s="441"/>
      <c r="H5" s="441"/>
      <c r="I5" s="441"/>
      <c r="J5" s="441"/>
    </row>
    <row r="6" spans="1:10" ht="16.5">
      <c r="A6" s="442"/>
      <c r="B6" s="442"/>
      <c r="C6" s="442"/>
      <c r="D6" s="442"/>
      <c r="E6" s="442"/>
      <c r="F6" s="442"/>
      <c r="G6" s="442"/>
      <c r="H6" s="442"/>
      <c r="I6" s="442"/>
      <c r="J6" s="442"/>
    </row>
    <row r="7" spans="1:3" ht="21" customHeight="1">
      <c r="A7" s="443" t="s">
        <v>12</v>
      </c>
      <c r="B7" s="444"/>
      <c r="C7" s="374"/>
    </row>
    <row r="8" spans="1:3" ht="21" customHeight="1">
      <c r="A8" s="445" t="s">
        <v>13</v>
      </c>
      <c r="B8" s="446"/>
      <c r="C8" s="374"/>
    </row>
    <row r="9" spans="1:3" ht="21" customHeight="1">
      <c r="A9" s="447" t="s">
        <v>14</v>
      </c>
      <c r="B9" s="448"/>
      <c r="C9" s="374"/>
    </row>
  </sheetData>
  <sheetProtection password="CF7A" sheet="1"/>
  <mergeCells count="5">
    <mergeCell ref="A1:I1"/>
    <mergeCell ref="A2:I2"/>
    <mergeCell ref="A3:I3"/>
    <mergeCell ref="A4:I4"/>
    <mergeCell ref="A5:I5"/>
  </mergeCells>
  <dataValidations count="1">
    <dataValidation type="date" operator="lessThanOrEqual" allowBlank="1" showInputMessage="1" showErrorMessage="1" error="填写不得超过当前的时间。" sqref="B9">
      <formula1>K2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34"/>
  <sheetViews>
    <sheetView showGridLines="0" workbookViewId="0" topLeftCell="A1">
      <selection activeCell="E7" sqref="E7"/>
    </sheetView>
  </sheetViews>
  <sheetFormatPr defaultColWidth="9.00390625" defaultRowHeight="13.5"/>
  <cols>
    <col min="1" max="1" width="33.50390625" style="1" customWidth="1"/>
    <col min="2" max="2" width="15.25390625" style="1" customWidth="1"/>
    <col min="3" max="3" width="15.125" style="1" customWidth="1"/>
    <col min="4" max="4" width="14.25390625" style="1" customWidth="1"/>
    <col min="5" max="5" width="14.75390625" style="1" customWidth="1"/>
    <col min="6" max="7" width="9.00390625" style="1" customWidth="1"/>
    <col min="8" max="16384" width="9.00390625" style="2" customWidth="1"/>
  </cols>
  <sheetData>
    <row r="1" spans="1:5" ht="13.5">
      <c r="A1" s="3" t="s">
        <v>494</v>
      </c>
      <c r="B1" s="3"/>
      <c r="C1" s="3"/>
      <c r="D1" s="3"/>
      <c r="E1" s="3"/>
    </row>
    <row r="2" spans="1:5" ht="14.25">
      <c r="A2" s="32"/>
      <c r="B2" s="33"/>
      <c r="C2" s="33"/>
      <c r="D2" s="33"/>
      <c r="E2" s="6" t="s">
        <v>310</v>
      </c>
    </row>
    <row r="3" spans="1:5" ht="13.5">
      <c r="A3" s="34" t="s">
        <v>188</v>
      </c>
      <c r="B3" s="8" t="s">
        <v>311</v>
      </c>
      <c r="C3" s="8" t="s">
        <v>264</v>
      </c>
      <c r="D3" s="8" t="s">
        <v>265</v>
      </c>
      <c r="E3" s="9" t="s">
        <v>267</v>
      </c>
    </row>
    <row r="4" spans="1:5" ht="13.5">
      <c r="A4" s="34" t="s">
        <v>495</v>
      </c>
      <c r="B4" s="35"/>
      <c r="C4" s="35"/>
      <c r="D4" s="35"/>
      <c r="E4" s="35"/>
    </row>
    <row r="5" spans="1:5" ht="13.5">
      <c r="A5" s="36" t="s">
        <v>496</v>
      </c>
      <c r="B5" s="35"/>
      <c r="C5" s="35"/>
      <c r="D5" s="35"/>
      <c r="E5" s="35"/>
    </row>
    <row r="6" spans="1:5" ht="13.5">
      <c r="A6" s="36" t="s">
        <v>497</v>
      </c>
      <c r="B6" s="35"/>
      <c r="C6" s="35"/>
      <c r="D6" s="35"/>
      <c r="E6" s="35"/>
    </row>
    <row r="7" spans="1:5" ht="13.5">
      <c r="A7" s="36" t="s">
        <v>498</v>
      </c>
      <c r="B7" s="37">
        <f>B4-B5-B6</f>
        <v>0</v>
      </c>
      <c r="C7" s="37">
        <f>C4-C5-C6</f>
        <v>0</v>
      </c>
      <c r="D7" s="37">
        <f>D4-D5-D6</f>
        <v>0</v>
      </c>
      <c r="E7" s="37">
        <f>E4-E5-E6</f>
        <v>0</v>
      </c>
    </row>
    <row r="8" spans="1:5" ht="13.5">
      <c r="A8" s="36" t="s">
        <v>499</v>
      </c>
      <c r="B8" s="35"/>
      <c r="C8" s="35"/>
      <c r="D8" s="35"/>
      <c r="E8" s="35"/>
    </row>
    <row r="9" spans="1:5" ht="13.5">
      <c r="A9" s="36" t="s">
        <v>500</v>
      </c>
      <c r="B9" s="35"/>
      <c r="C9" s="35"/>
      <c r="D9" s="35"/>
      <c r="E9" s="35"/>
    </row>
    <row r="10" spans="1:5" ht="13.5">
      <c r="A10" s="36" t="s">
        <v>501</v>
      </c>
      <c r="B10" s="35"/>
      <c r="C10" s="35"/>
      <c r="D10" s="35"/>
      <c r="E10" s="35"/>
    </row>
    <row r="11" spans="1:5" ht="13.5">
      <c r="A11" s="36" t="s">
        <v>502</v>
      </c>
      <c r="B11" s="35"/>
      <c r="C11" s="35"/>
      <c r="D11" s="35"/>
      <c r="E11" s="35"/>
    </row>
    <row r="12" spans="1:5" ht="13.5">
      <c r="A12" s="34" t="s">
        <v>503</v>
      </c>
      <c r="B12" s="37">
        <f>B7+B8-B9-B10-B11</f>
        <v>0</v>
      </c>
      <c r="C12" s="37">
        <f>C7+C8-C9-C10-C11</f>
        <v>0</v>
      </c>
      <c r="D12" s="37">
        <f>D7+D8-D9-D10-D11</f>
        <v>0</v>
      </c>
      <c r="E12" s="37">
        <f>E7+E8-E9-E10-E11</f>
        <v>0</v>
      </c>
    </row>
    <row r="13" spans="1:5" ht="13.5">
      <c r="A13" s="34" t="s">
        <v>504</v>
      </c>
      <c r="B13" s="35"/>
      <c r="C13" s="35"/>
      <c r="D13" s="35"/>
      <c r="E13" s="35"/>
    </row>
    <row r="14" spans="1:5" ht="13.5">
      <c r="A14" s="34" t="s">
        <v>505</v>
      </c>
      <c r="B14" s="35"/>
      <c r="C14" s="35"/>
      <c r="D14" s="35"/>
      <c r="E14" s="35"/>
    </row>
    <row r="15" spans="1:5" ht="13.5">
      <c r="A15" s="34" t="s">
        <v>506</v>
      </c>
      <c r="B15" s="35"/>
      <c r="C15" s="35"/>
      <c r="D15" s="35"/>
      <c r="E15" s="35"/>
    </row>
    <row r="16" spans="1:5" ht="13.5">
      <c r="A16" s="36" t="s">
        <v>507</v>
      </c>
      <c r="B16" s="35"/>
      <c r="C16" s="35"/>
      <c r="D16" s="35"/>
      <c r="E16" s="35"/>
    </row>
    <row r="17" spans="1:5" ht="13.5">
      <c r="A17" s="34" t="s">
        <v>508</v>
      </c>
      <c r="B17" s="37">
        <f>B12+B13+B14+B15-B16</f>
        <v>0</v>
      </c>
      <c r="C17" s="37">
        <f>C12+C13+C14+C15-C16</f>
        <v>0</v>
      </c>
      <c r="D17" s="37">
        <f>D12+D13+D14+D15-D16</f>
        <v>0</v>
      </c>
      <c r="E17" s="37">
        <f>E12+E13+E14+E15-E16</f>
        <v>0</v>
      </c>
    </row>
    <row r="18" spans="1:5" ht="13.5">
      <c r="A18" s="36" t="s">
        <v>509</v>
      </c>
      <c r="B18" s="35"/>
      <c r="C18" s="35"/>
      <c r="D18" s="35"/>
      <c r="E18" s="35"/>
    </row>
    <row r="19" spans="1:5" ht="13.5">
      <c r="A19" s="34" t="s">
        <v>510</v>
      </c>
      <c r="B19" s="35"/>
      <c r="C19" s="35"/>
      <c r="D19" s="35"/>
      <c r="E19" s="35"/>
    </row>
    <row r="20" spans="1:5" ht="13.5">
      <c r="A20" s="34" t="s">
        <v>511</v>
      </c>
      <c r="B20" s="37">
        <f>B17-B18-B19</f>
        <v>0</v>
      </c>
      <c r="C20" s="37">
        <f>C17-C18-C19</f>
        <v>0</v>
      </c>
      <c r="D20" s="37">
        <f>D17-D18-D19</f>
        <v>0</v>
      </c>
      <c r="E20" s="37">
        <f>E17-E18-E19</f>
        <v>0</v>
      </c>
    </row>
    <row r="21" spans="1:5" ht="13.5">
      <c r="A21" s="34" t="s">
        <v>512</v>
      </c>
      <c r="B21" s="35"/>
      <c r="C21" s="35"/>
      <c r="D21" s="35"/>
      <c r="E21" s="35"/>
    </row>
    <row r="22" spans="1:5" ht="13.5">
      <c r="A22" s="34" t="s">
        <v>513</v>
      </c>
      <c r="B22" s="35"/>
      <c r="C22" s="35"/>
      <c r="D22" s="35"/>
      <c r="E22" s="35"/>
    </row>
    <row r="23" spans="1:5" ht="13.5">
      <c r="A23" s="34" t="s">
        <v>514</v>
      </c>
      <c r="B23" s="37">
        <f>B20+B21+B22</f>
        <v>0</v>
      </c>
      <c r="C23" s="37">
        <f>C20+C21+C22</f>
        <v>0</v>
      </c>
      <c r="D23" s="37">
        <f>D20+D21+D22</f>
        <v>0</v>
      </c>
      <c r="E23" s="37">
        <f>E20+E21+E22</f>
        <v>0</v>
      </c>
    </row>
    <row r="24" spans="1:5" ht="13.5">
      <c r="A24" s="36" t="s">
        <v>515</v>
      </c>
      <c r="B24" s="35"/>
      <c r="C24" s="35"/>
      <c r="D24" s="35"/>
      <c r="E24" s="35"/>
    </row>
    <row r="25" spans="1:5" ht="13.5">
      <c r="A25" s="36" t="s">
        <v>516</v>
      </c>
      <c r="B25" s="35"/>
      <c r="C25" s="35"/>
      <c r="D25" s="35"/>
      <c r="E25" s="35"/>
    </row>
    <row r="26" spans="1:5" ht="13.5">
      <c r="A26" s="34" t="s">
        <v>517</v>
      </c>
      <c r="B26" s="35"/>
      <c r="C26" s="35"/>
      <c r="D26" s="35"/>
      <c r="E26" s="35"/>
    </row>
    <row r="27" spans="1:5" ht="13.5">
      <c r="A27" s="34" t="s">
        <v>518</v>
      </c>
      <c r="B27" s="37">
        <f>B23-B24-B25-B26</f>
        <v>0</v>
      </c>
      <c r="C27" s="37">
        <f>C23-C24-C25-C26</f>
        <v>0</v>
      </c>
      <c r="D27" s="37">
        <f>D23-D24-D25-D26</f>
        <v>0</v>
      </c>
      <c r="E27" s="37">
        <f>E23-E24-E25-E26</f>
        <v>0</v>
      </c>
    </row>
    <row r="28" spans="1:5" ht="13.5">
      <c r="A28" s="34" t="s">
        <v>519</v>
      </c>
      <c r="B28" s="35"/>
      <c r="C28" s="35"/>
      <c r="D28" s="35"/>
      <c r="E28" s="35"/>
    </row>
    <row r="29" spans="1:5" ht="13.5">
      <c r="A29" s="34" t="s">
        <v>520</v>
      </c>
      <c r="B29" s="35"/>
      <c r="C29" s="35"/>
      <c r="D29" s="35"/>
      <c r="E29" s="35"/>
    </row>
    <row r="30" spans="1:5" ht="13.5">
      <c r="A30" s="34" t="s">
        <v>521</v>
      </c>
      <c r="B30" s="35"/>
      <c r="C30" s="35"/>
      <c r="D30" s="35"/>
      <c r="E30" s="35"/>
    </row>
    <row r="31" spans="1:5" ht="13.5">
      <c r="A31" s="34" t="s">
        <v>522</v>
      </c>
      <c r="B31" s="35"/>
      <c r="C31" s="35"/>
      <c r="D31" s="35"/>
      <c r="E31" s="35"/>
    </row>
    <row r="32" spans="1:5" ht="13.5">
      <c r="A32" s="36" t="s">
        <v>523</v>
      </c>
      <c r="B32" s="35"/>
      <c r="C32" s="35"/>
      <c r="D32" s="35"/>
      <c r="E32" s="35"/>
    </row>
    <row r="33" spans="1:5" ht="14.25">
      <c r="A33" s="38" t="s">
        <v>524</v>
      </c>
      <c r="B33" s="39">
        <f>B27-B28-B29-B30-B31-B32</f>
        <v>0</v>
      </c>
      <c r="C33" s="39">
        <f>C27-C28-C29-C30-C31-C32</f>
        <v>0</v>
      </c>
      <c r="D33" s="39">
        <f>D27-D28-D29-D30-D31-D32</f>
        <v>0</v>
      </c>
      <c r="E33" s="39">
        <f>E27-E28-E29-E30-E31-E32</f>
        <v>0</v>
      </c>
    </row>
    <row r="34" spans="1:5" ht="13.5">
      <c r="A34" s="40" t="s">
        <v>493</v>
      </c>
      <c r="B34" s="41"/>
      <c r="C34" s="41"/>
      <c r="D34" s="41"/>
      <c r="E34" s="41"/>
    </row>
  </sheetData>
  <sheetProtection password="CF7A" sheet="1"/>
  <mergeCells count="2">
    <mergeCell ref="A1:E1"/>
    <mergeCell ref="A34:E34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67"/>
  <sheetViews>
    <sheetView showGridLines="0" workbookViewId="0" topLeftCell="A21">
      <selection activeCell="F66" sqref="F66"/>
    </sheetView>
  </sheetViews>
  <sheetFormatPr defaultColWidth="9.00390625" defaultRowHeight="13.5"/>
  <cols>
    <col min="1" max="1" width="35.875" style="1" customWidth="1"/>
    <col min="2" max="2" width="14.75390625" style="1" customWidth="1"/>
    <col min="3" max="3" width="14.125" style="1" customWidth="1"/>
    <col min="4" max="4" width="14.25390625" style="1" customWidth="1"/>
    <col min="5" max="5" width="13.375" style="1" customWidth="1"/>
    <col min="6" max="16384" width="9.00390625" style="2" customWidth="1"/>
  </cols>
  <sheetData>
    <row r="1" spans="1:5" ht="13.5">
      <c r="A1" s="3" t="s">
        <v>525</v>
      </c>
      <c r="B1" s="3"/>
      <c r="C1" s="3"/>
      <c r="D1" s="3"/>
      <c r="E1" s="3"/>
    </row>
    <row r="2" spans="1:5" ht="14.25">
      <c r="A2" s="4"/>
      <c r="B2" s="4"/>
      <c r="C2" s="5"/>
      <c r="D2" s="5"/>
      <c r="E2" s="6" t="s">
        <v>310</v>
      </c>
    </row>
    <row r="3" spans="1:5" ht="13.5">
      <c r="A3" s="7" t="s">
        <v>188</v>
      </c>
      <c r="B3" s="8" t="s">
        <v>311</v>
      </c>
      <c r="C3" s="8" t="s">
        <v>264</v>
      </c>
      <c r="D3" s="8" t="s">
        <v>265</v>
      </c>
      <c r="E3" s="9" t="s">
        <v>267</v>
      </c>
    </row>
    <row r="4" spans="1:5" ht="13.5">
      <c r="A4" s="10" t="s">
        <v>526</v>
      </c>
      <c r="B4" s="11"/>
      <c r="C4" s="12"/>
      <c r="D4" s="12"/>
      <c r="E4" s="12"/>
    </row>
    <row r="5" spans="1:5" ht="13.5">
      <c r="A5" s="13" t="s">
        <v>527</v>
      </c>
      <c r="B5" s="14"/>
      <c r="C5" s="14"/>
      <c r="D5" s="14"/>
      <c r="E5" s="14"/>
    </row>
    <row r="6" spans="1:5" ht="13.5">
      <c r="A6" s="13" t="s">
        <v>528</v>
      </c>
      <c r="B6" s="15"/>
      <c r="C6" s="14"/>
      <c r="D6" s="14"/>
      <c r="E6" s="14"/>
    </row>
    <row r="7" spans="1:5" ht="13.5">
      <c r="A7" s="13" t="s">
        <v>529</v>
      </c>
      <c r="B7" s="14"/>
      <c r="C7" s="14"/>
      <c r="D7" s="14"/>
      <c r="E7" s="14"/>
    </row>
    <row r="8" spans="1:5" ht="13.5">
      <c r="A8" s="16" t="s">
        <v>530</v>
      </c>
      <c r="B8" s="17">
        <f>B5+B6+B7</f>
        <v>0</v>
      </c>
      <c r="C8" s="17">
        <f>C5+C6+C7</f>
        <v>0</v>
      </c>
      <c r="D8" s="17">
        <f>D5+D6+D7</f>
        <v>0</v>
      </c>
      <c r="E8" s="17">
        <f>E5+E6+E7</f>
        <v>0</v>
      </c>
    </row>
    <row r="9" spans="1:5" ht="13.5">
      <c r="A9" s="13" t="s">
        <v>531</v>
      </c>
      <c r="B9" s="14"/>
      <c r="C9" s="14"/>
      <c r="D9" s="14"/>
      <c r="E9" s="14"/>
    </row>
    <row r="10" spans="1:5" ht="13.5">
      <c r="A10" s="13" t="s">
        <v>532</v>
      </c>
      <c r="B10" s="14"/>
      <c r="C10" s="14"/>
      <c r="D10" s="14"/>
      <c r="E10" s="14"/>
    </row>
    <row r="11" spans="1:5" ht="13.5">
      <c r="A11" s="13" t="s">
        <v>533</v>
      </c>
      <c r="B11" s="14"/>
      <c r="C11" s="14"/>
      <c r="D11" s="14"/>
      <c r="E11" s="14"/>
    </row>
    <row r="12" spans="1:5" ht="13.5">
      <c r="A12" s="18" t="s">
        <v>534</v>
      </c>
      <c r="B12" s="14"/>
      <c r="C12" s="14"/>
      <c r="D12" s="14"/>
      <c r="E12" s="14"/>
    </row>
    <row r="13" spans="1:5" ht="13.5">
      <c r="A13" s="16" t="s">
        <v>535</v>
      </c>
      <c r="B13" s="17">
        <f>B9+B10+B11+B12</f>
        <v>0</v>
      </c>
      <c r="C13" s="17">
        <f>C9+C10+C11+C12</f>
        <v>0</v>
      </c>
      <c r="D13" s="17">
        <f>D9+D10+D11+D12</f>
        <v>0</v>
      </c>
      <c r="E13" s="17">
        <f>E9+E10+E11+E12</f>
        <v>0</v>
      </c>
    </row>
    <row r="14" spans="1:5" ht="13.5">
      <c r="A14" s="19" t="s">
        <v>536</v>
      </c>
      <c r="B14" s="17">
        <f>B8-B13</f>
        <v>0</v>
      </c>
      <c r="C14" s="17">
        <f>C8-C13</f>
        <v>0</v>
      </c>
      <c r="D14" s="17">
        <f>D8-D13</f>
        <v>0</v>
      </c>
      <c r="E14" s="17">
        <f>E8-E13</f>
        <v>0</v>
      </c>
    </row>
    <row r="15" spans="1:5" ht="13.5">
      <c r="A15" s="10" t="s">
        <v>537</v>
      </c>
      <c r="B15" s="20"/>
      <c r="C15" s="20"/>
      <c r="D15" s="20"/>
      <c r="E15" s="20"/>
    </row>
    <row r="16" spans="1:5" ht="13.5">
      <c r="A16" s="13" t="s">
        <v>538</v>
      </c>
      <c r="B16" s="20"/>
      <c r="C16" s="20"/>
      <c r="D16" s="20"/>
      <c r="E16" s="20"/>
    </row>
    <row r="17" spans="1:5" ht="13.5">
      <c r="A17" s="13" t="s">
        <v>539</v>
      </c>
      <c r="B17" s="20"/>
      <c r="C17" s="14"/>
      <c r="D17" s="14"/>
      <c r="E17" s="14"/>
    </row>
    <row r="18" spans="1:5" ht="24.75">
      <c r="A18" s="21" t="s">
        <v>540</v>
      </c>
      <c r="B18" s="20"/>
      <c r="C18" s="14"/>
      <c r="D18" s="14"/>
      <c r="E18" s="14"/>
    </row>
    <row r="19" spans="1:5" ht="13.5">
      <c r="A19" s="13" t="s">
        <v>541</v>
      </c>
      <c r="B19" s="20"/>
      <c r="C19" s="14"/>
      <c r="D19" s="14"/>
      <c r="E19" s="14"/>
    </row>
    <row r="20" spans="1:5" ht="13.5">
      <c r="A20" s="16" t="s">
        <v>542</v>
      </c>
      <c r="B20" s="17">
        <f>B16+B17+B18+B19</f>
        <v>0</v>
      </c>
      <c r="C20" s="17">
        <f>C16+C17+C18+C19</f>
        <v>0</v>
      </c>
      <c r="D20" s="17">
        <f>D16+D17+D18+D19</f>
        <v>0</v>
      </c>
      <c r="E20" s="17">
        <f>E16+E17+E18+E19</f>
        <v>0</v>
      </c>
    </row>
    <row r="21" spans="1:5" ht="24.75">
      <c r="A21" s="21" t="s">
        <v>543</v>
      </c>
      <c r="B21" s="20"/>
      <c r="C21" s="14"/>
      <c r="D21" s="14"/>
      <c r="E21" s="14"/>
    </row>
    <row r="22" spans="1:5" ht="13.5">
      <c r="A22" s="13" t="s">
        <v>544</v>
      </c>
      <c r="B22" s="20"/>
      <c r="C22" s="20"/>
      <c r="D22" s="20"/>
      <c r="E22" s="20"/>
    </row>
    <row r="23" spans="1:5" ht="13.5">
      <c r="A23" s="13" t="s">
        <v>545</v>
      </c>
      <c r="B23" s="20"/>
      <c r="C23" s="20"/>
      <c r="D23" s="20"/>
      <c r="E23" s="20"/>
    </row>
    <row r="24" spans="1:5" ht="13.5">
      <c r="A24" s="16" t="s">
        <v>546</v>
      </c>
      <c r="B24" s="17">
        <f>B21+B22+B23</f>
        <v>0</v>
      </c>
      <c r="C24" s="17">
        <f>C21+C22+C23</f>
        <v>0</v>
      </c>
      <c r="D24" s="17">
        <f>D21+D22+D23</f>
        <v>0</v>
      </c>
      <c r="E24" s="17">
        <f>E21+E22+E23</f>
        <v>0</v>
      </c>
    </row>
    <row r="25" spans="1:5" ht="13.5">
      <c r="A25" s="19" t="s">
        <v>547</v>
      </c>
      <c r="B25" s="17">
        <f>B20-B24</f>
        <v>0</v>
      </c>
      <c r="C25" s="17">
        <f>C20-C24</f>
        <v>0</v>
      </c>
      <c r="D25" s="17">
        <f>D20-D24</f>
        <v>0</v>
      </c>
      <c r="E25" s="17">
        <f>E20-E24</f>
        <v>0</v>
      </c>
    </row>
    <row r="26" spans="1:5" ht="13.5">
      <c r="A26" s="10" t="s">
        <v>548</v>
      </c>
      <c r="B26" s="20"/>
      <c r="C26" s="20"/>
      <c r="D26" s="20"/>
      <c r="E26" s="20"/>
    </row>
    <row r="27" spans="1:5" ht="13.5">
      <c r="A27" s="13" t="s">
        <v>549</v>
      </c>
      <c r="B27" s="20"/>
      <c r="C27" s="20"/>
      <c r="D27" s="20"/>
      <c r="E27" s="20"/>
    </row>
    <row r="28" spans="1:5" ht="13.5">
      <c r="A28" s="13" t="s">
        <v>550</v>
      </c>
      <c r="B28" s="20"/>
      <c r="C28" s="14"/>
      <c r="D28" s="14"/>
      <c r="E28" s="14"/>
    </row>
    <row r="29" spans="1:5" ht="13.5">
      <c r="A29" s="13" t="s">
        <v>551</v>
      </c>
      <c r="B29" s="20"/>
      <c r="C29" s="20"/>
      <c r="D29" s="20"/>
      <c r="E29" s="20"/>
    </row>
    <row r="30" spans="1:5" ht="13.5">
      <c r="A30" s="16" t="s">
        <v>552</v>
      </c>
      <c r="B30" s="17">
        <f>B27+B28+B29</f>
        <v>0</v>
      </c>
      <c r="C30" s="17">
        <f>C27+C28+C29</f>
        <v>0</v>
      </c>
      <c r="D30" s="17">
        <f>D27+D28+D29</f>
        <v>0</v>
      </c>
      <c r="E30" s="17">
        <f>E27+E28+E29</f>
        <v>0</v>
      </c>
    </row>
    <row r="31" spans="1:5" ht="13.5">
      <c r="A31" s="13" t="s">
        <v>553</v>
      </c>
      <c r="B31" s="14"/>
      <c r="C31" s="14"/>
      <c r="D31" s="14"/>
      <c r="E31" s="14"/>
    </row>
    <row r="32" spans="1:5" ht="13.5">
      <c r="A32" s="13" t="s">
        <v>554</v>
      </c>
      <c r="B32" s="14"/>
      <c r="C32" s="14"/>
      <c r="D32" s="14"/>
      <c r="E32" s="14"/>
    </row>
    <row r="33" spans="1:5" ht="13.5">
      <c r="A33" s="13" t="s">
        <v>555</v>
      </c>
      <c r="B33" s="14"/>
      <c r="C33" s="20"/>
      <c r="D33" s="20"/>
      <c r="E33" s="20"/>
    </row>
    <row r="34" spans="1:5" ht="13.5">
      <c r="A34" s="16" t="s">
        <v>556</v>
      </c>
      <c r="B34" s="17">
        <f>B31+B32+B33</f>
        <v>0</v>
      </c>
      <c r="C34" s="17">
        <f>C31+C32+C33</f>
        <v>0</v>
      </c>
      <c r="D34" s="17">
        <f>D31+D32+D33</f>
        <v>0</v>
      </c>
      <c r="E34" s="17">
        <f>E31+E32+E33</f>
        <v>0</v>
      </c>
    </row>
    <row r="35" spans="1:5" ht="13.5">
      <c r="A35" s="10" t="s">
        <v>557</v>
      </c>
      <c r="B35" s="17">
        <f>B30-B34</f>
        <v>0</v>
      </c>
      <c r="C35" s="17">
        <f>C30-C34</f>
        <v>0</v>
      </c>
      <c r="D35" s="17">
        <f>D30-D34</f>
        <v>0</v>
      </c>
      <c r="E35" s="17">
        <f>E30-E34</f>
        <v>0</v>
      </c>
    </row>
    <row r="36" spans="1:5" ht="13.5">
      <c r="A36" s="10" t="s">
        <v>558</v>
      </c>
      <c r="B36" s="20"/>
      <c r="C36" s="20"/>
      <c r="D36" s="20"/>
      <c r="E36" s="20"/>
    </row>
    <row r="37" spans="1:5" ht="14.25">
      <c r="A37" s="22" t="s">
        <v>559</v>
      </c>
      <c r="B37" s="23">
        <f>B14+B25+B35+B36</f>
        <v>0</v>
      </c>
      <c r="C37" s="23">
        <f>C14+C25+C35+C36</f>
        <v>0</v>
      </c>
      <c r="D37" s="23">
        <f>D14+D25+D35+D36</f>
        <v>0</v>
      </c>
      <c r="E37" s="23">
        <f>E14+E25+E35+E36</f>
        <v>0</v>
      </c>
    </row>
    <row r="38" spans="1:5" ht="13.5">
      <c r="A38" s="24"/>
      <c r="B38" s="24"/>
      <c r="C38" s="25"/>
      <c r="D38" s="25"/>
      <c r="E38" s="25"/>
    </row>
    <row r="39" spans="1:5" ht="13.5">
      <c r="A39" s="24"/>
      <c r="B39" s="24"/>
      <c r="C39" s="25"/>
      <c r="D39" s="25"/>
      <c r="E39" s="25"/>
    </row>
    <row r="40" spans="1:5" ht="13.5">
      <c r="A40" s="26" t="s">
        <v>560</v>
      </c>
      <c r="B40" s="26"/>
      <c r="C40" s="26"/>
      <c r="D40" s="26"/>
      <c r="E40" s="26"/>
    </row>
    <row r="41" spans="1:5" ht="14.25">
      <c r="A41" s="4"/>
      <c r="B41" s="4"/>
      <c r="C41" s="5"/>
      <c r="D41" s="5"/>
      <c r="E41" s="6" t="s">
        <v>310</v>
      </c>
    </row>
    <row r="42" spans="1:5" ht="13.5">
      <c r="A42" s="7" t="s">
        <v>561</v>
      </c>
      <c r="B42" s="8" t="s">
        <v>311</v>
      </c>
      <c r="C42" s="8" t="s">
        <v>264</v>
      </c>
      <c r="D42" s="8" t="s">
        <v>265</v>
      </c>
      <c r="E42" s="9" t="s">
        <v>267</v>
      </c>
    </row>
    <row r="43" spans="1:5" ht="13.5">
      <c r="A43" s="13" t="s">
        <v>562</v>
      </c>
      <c r="B43" s="27"/>
      <c r="C43" s="27"/>
      <c r="D43" s="27"/>
      <c r="E43" s="27"/>
    </row>
    <row r="44" spans="1:5" ht="13.5">
      <c r="A44" s="13" t="s">
        <v>563</v>
      </c>
      <c r="B44" s="27"/>
      <c r="C44" s="27"/>
      <c r="D44" s="27"/>
      <c r="E44" s="27"/>
    </row>
    <row r="45" spans="1:5" ht="13.5">
      <c r="A45" s="13" t="s">
        <v>564</v>
      </c>
      <c r="B45" s="27"/>
      <c r="C45" s="27"/>
      <c r="D45" s="27"/>
      <c r="E45" s="27"/>
    </row>
    <row r="46" spans="1:5" ht="13.5">
      <c r="A46" s="13" t="s">
        <v>565</v>
      </c>
      <c r="B46" s="27"/>
      <c r="C46" s="27"/>
      <c r="D46" s="27"/>
      <c r="E46" s="27"/>
    </row>
    <row r="47" spans="1:5" ht="13.5">
      <c r="A47" s="13" t="s">
        <v>566</v>
      </c>
      <c r="B47" s="27"/>
      <c r="C47" s="27"/>
      <c r="D47" s="27"/>
      <c r="E47" s="27"/>
    </row>
    <row r="48" spans="1:5" ht="13.5">
      <c r="A48" s="13" t="s">
        <v>567</v>
      </c>
      <c r="B48" s="27"/>
      <c r="C48" s="27"/>
      <c r="D48" s="27"/>
      <c r="E48" s="27"/>
    </row>
    <row r="49" spans="1:5" ht="13.5">
      <c r="A49" s="13" t="s">
        <v>568</v>
      </c>
      <c r="B49" s="27"/>
      <c r="C49" s="27"/>
      <c r="D49" s="27"/>
      <c r="E49" s="27"/>
    </row>
    <row r="50" spans="1:5" ht="13.5">
      <c r="A50" s="13" t="s">
        <v>569</v>
      </c>
      <c r="B50" s="27"/>
      <c r="C50" s="27"/>
      <c r="D50" s="27"/>
      <c r="E50" s="27"/>
    </row>
    <row r="51" spans="1:5" ht="13.5">
      <c r="A51" s="13" t="s">
        <v>570</v>
      </c>
      <c r="B51" s="27"/>
      <c r="C51" s="27"/>
      <c r="D51" s="27"/>
      <c r="E51" s="27"/>
    </row>
    <row r="52" spans="1:5" ht="13.5">
      <c r="A52" s="13" t="s">
        <v>571</v>
      </c>
      <c r="B52" s="27"/>
      <c r="C52" s="27"/>
      <c r="D52" s="27"/>
      <c r="E52" s="27"/>
    </row>
    <row r="53" spans="1:5" ht="13.5">
      <c r="A53" s="13" t="s">
        <v>572</v>
      </c>
      <c r="B53" s="27"/>
      <c r="C53" s="27"/>
      <c r="D53" s="27"/>
      <c r="E53" s="27"/>
    </row>
    <row r="54" spans="1:5" ht="13.5">
      <c r="A54" s="13" t="s">
        <v>573</v>
      </c>
      <c r="B54" s="27"/>
      <c r="C54" s="27"/>
      <c r="D54" s="27"/>
      <c r="E54" s="27"/>
    </row>
    <row r="55" spans="1:5" ht="13.5">
      <c r="A55" s="13" t="s">
        <v>481</v>
      </c>
      <c r="B55" s="27"/>
      <c r="C55" s="27"/>
      <c r="D55" s="27"/>
      <c r="E55" s="27"/>
    </row>
    <row r="56" spans="1:5" ht="13.5">
      <c r="A56" s="13" t="s">
        <v>574</v>
      </c>
      <c r="B56" s="27"/>
      <c r="C56" s="27"/>
      <c r="D56" s="27"/>
      <c r="E56" s="27"/>
    </row>
    <row r="57" spans="1:5" ht="13.5">
      <c r="A57" s="13" t="s">
        <v>575</v>
      </c>
      <c r="B57" s="27"/>
      <c r="C57" s="27"/>
      <c r="D57" s="27"/>
      <c r="E57" s="27"/>
    </row>
    <row r="58" spans="1:5" ht="13.5">
      <c r="A58" s="13" t="s">
        <v>576</v>
      </c>
      <c r="B58" s="27"/>
      <c r="C58" s="27"/>
      <c r="D58" s="27"/>
      <c r="E58" s="27"/>
    </row>
    <row r="59" spans="1:5" ht="13.5">
      <c r="A59" s="13" t="s">
        <v>577</v>
      </c>
      <c r="B59" s="27"/>
      <c r="C59" s="27"/>
      <c r="D59" s="27"/>
      <c r="E59" s="27"/>
    </row>
    <row r="60" spans="1:5" ht="13.5">
      <c r="A60" s="13" t="s">
        <v>578</v>
      </c>
      <c r="B60" s="28">
        <f>SUM(B43:B59)</f>
        <v>0</v>
      </c>
      <c r="C60" s="28">
        <f>SUM(C43:C59)</f>
        <v>0</v>
      </c>
      <c r="D60" s="28">
        <f>SUM(D43:D59)</f>
        <v>0</v>
      </c>
      <c r="E60" s="28">
        <f>SUM(E43:E59)</f>
        <v>0</v>
      </c>
    </row>
    <row r="61" spans="1:5" ht="13.5">
      <c r="A61" s="10" t="s">
        <v>579</v>
      </c>
      <c r="B61" s="29"/>
      <c r="C61" s="29"/>
      <c r="D61" s="29"/>
      <c r="E61" s="29"/>
    </row>
    <row r="62" spans="1:5" ht="13.5">
      <c r="A62" s="13" t="s">
        <v>580</v>
      </c>
      <c r="B62" s="29"/>
      <c r="C62" s="27"/>
      <c r="D62" s="27"/>
      <c r="E62" s="27"/>
    </row>
    <row r="63" spans="1:5" ht="13.5">
      <c r="A63" s="13" t="s">
        <v>581</v>
      </c>
      <c r="B63" s="29"/>
      <c r="C63" s="27"/>
      <c r="D63" s="27"/>
      <c r="E63" s="27"/>
    </row>
    <row r="64" spans="1:5" ht="13.5">
      <c r="A64" s="13" t="s">
        <v>582</v>
      </c>
      <c r="B64" s="29"/>
      <c r="C64" s="27"/>
      <c r="D64" s="27"/>
      <c r="E64" s="27"/>
    </row>
    <row r="65" spans="1:5" ht="13.5">
      <c r="A65" s="13" t="s">
        <v>583</v>
      </c>
      <c r="B65" s="29"/>
      <c r="C65" s="27"/>
      <c r="D65" s="27"/>
      <c r="E65" s="27"/>
    </row>
    <row r="66" spans="1:5" ht="14.25">
      <c r="A66" s="22" t="s">
        <v>584</v>
      </c>
      <c r="B66" s="30">
        <f>B62-B63+B64-B65</f>
        <v>0</v>
      </c>
      <c r="C66" s="30">
        <f>C62-C63+C64-C65</f>
        <v>0</v>
      </c>
      <c r="D66" s="30">
        <f>D62-D63+D64-D65</f>
        <v>0</v>
      </c>
      <c r="E66" s="30">
        <f>E62-E63+E64-E65</f>
        <v>0</v>
      </c>
    </row>
    <row r="67" spans="1:5" ht="13.5">
      <c r="A67" s="31" t="s">
        <v>585</v>
      </c>
      <c r="B67" s="31"/>
      <c r="C67" s="31"/>
      <c r="D67" s="31"/>
      <c r="E67" s="31"/>
    </row>
  </sheetData>
  <sheetProtection password="CF7A" sheet="1"/>
  <mergeCells count="3">
    <mergeCell ref="A1:E1"/>
    <mergeCell ref="A40:E40"/>
    <mergeCell ref="A67:E6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8"/>
  <sheetViews>
    <sheetView showGridLines="0" workbookViewId="0" topLeftCell="A1">
      <selection activeCell="C22" sqref="C22"/>
    </sheetView>
  </sheetViews>
  <sheetFormatPr defaultColWidth="9.00390625" defaultRowHeight="13.5"/>
  <cols>
    <col min="1" max="1" width="9.00390625" style="1" customWidth="1"/>
    <col min="2" max="2" width="23.00390625" style="1" customWidth="1"/>
    <col min="3" max="3" width="58.50390625" style="190" customWidth="1"/>
    <col min="4" max="16384" width="9.00390625" style="2" customWidth="1"/>
  </cols>
  <sheetData>
    <row r="1" spans="1:3" ht="30" customHeight="1">
      <c r="A1" s="332" t="s">
        <v>15</v>
      </c>
      <c r="B1" s="332"/>
      <c r="C1" s="332"/>
    </row>
    <row r="2" spans="1:3" ht="15" customHeight="1">
      <c r="A2" s="133" t="s">
        <v>16</v>
      </c>
      <c r="B2" s="134" t="s">
        <v>17</v>
      </c>
      <c r="C2" s="134" t="s">
        <v>18</v>
      </c>
    </row>
    <row r="3" spans="1:3" ht="15" customHeight="1">
      <c r="A3" s="422">
        <v>1</v>
      </c>
      <c r="B3" s="423" t="s">
        <v>19</v>
      </c>
      <c r="C3" s="424"/>
    </row>
    <row r="4" spans="1:3" ht="15" customHeight="1">
      <c r="A4" s="425">
        <v>2</v>
      </c>
      <c r="B4" s="426" t="s">
        <v>20</v>
      </c>
      <c r="C4" s="424"/>
    </row>
    <row r="5" spans="1:3" ht="15" customHeight="1">
      <c r="A5" s="422">
        <v>3</v>
      </c>
      <c r="B5" s="426" t="s">
        <v>21</v>
      </c>
      <c r="C5" s="427"/>
    </row>
    <row r="6" spans="1:3" ht="15" customHeight="1">
      <c r="A6" s="425">
        <v>4</v>
      </c>
      <c r="B6" s="426" t="s">
        <v>22</v>
      </c>
      <c r="C6" s="427"/>
    </row>
    <row r="7" spans="1:3" ht="15" customHeight="1">
      <c r="A7" s="422">
        <v>5</v>
      </c>
      <c r="B7" s="426" t="s">
        <v>23</v>
      </c>
      <c r="C7" s="428"/>
    </row>
    <row r="8" spans="1:3" ht="15" customHeight="1">
      <c r="A8" s="425">
        <v>6</v>
      </c>
      <c r="B8" s="426" t="s">
        <v>24</v>
      </c>
      <c r="C8" s="428"/>
    </row>
    <row r="9" spans="1:3" ht="15" customHeight="1">
      <c r="A9" s="422">
        <v>7</v>
      </c>
      <c r="B9" s="426" t="s">
        <v>25</v>
      </c>
      <c r="C9" s="428"/>
    </row>
    <row r="10" spans="1:3" ht="15" customHeight="1">
      <c r="A10" s="425">
        <v>8</v>
      </c>
      <c r="B10" s="426" t="s">
        <v>26</v>
      </c>
      <c r="C10" s="429"/>
    </row>
    <row r="11" spans="1:3" ht="15" customHeight="1">
      <c r="A11" s="422">
        <v>9</v>
      </c>
      <c r="B11" s="426" t="s">
        <v>27</v>
      </c>
      <c r="C11" s="429"/>
    </row>
    <row r="12" spans="1:3" ht="45.75" customHeight="1">
      <c r="A12" s="425">
        <v>10</v>
      </c>
      <c r="B12" s="108" t="s">
        <v>28</v>
      </c>
      <c r="C12" s="430"/>
    </row>
    <row r="13" spans="1:3" ht="15" customHeight="1">
      <c r="A13" s="422">
        <v>11</v>
      </c>
      <c r="B13" s="426" t="s">
        <v>29</v>
      </c>
      <c r="C13" s="430"/>
    </row>
    <row r="14" spans="1:3" ht="15" customHeight="1">
      <c r="A14" s="425">
        <v>12</v>
      </c>
      <c r="B14" s="426" t="s">
        <v>30</v>
      </c>
      <c r="C14" s="430"/>
    </row>
    <row r="15" spans="1:3" ht="15" customHeight="1">
      <c r="A15" s="422">
        <v>13</v>
      </c>
      <c r="B15" s="426" t="s">
        <v>31</v>
      </c>
      <c r="C15" s="429"/>
    </row>
    <row r="16" spans="1:3" ht="15" customHeight="1">
      <c r="A16" s="425">
        <v>14</v>
      </c>
      <c r="B16" s="426" t="s">
        <v>32</v>
      </c>
      <c r="C16" s="430"/>
    </row>
    <row r="17" spans="1:3" ht="15" customHeight="1">
      <c r="A17" s="422">
        <v>15</v>
      </c>
      <c r="B17" s="426" t="s">
        <v>33</v>
      </c>
      <c r="C17" s="431"/>
    </row>
    <row r="18" spans="1:3" ht="15" customHeight="1">
      <c r="A18" s="425">
        <v>16</v>
      </c>
      <c r="B18" s="426" t="s">
        <v>34</v>
      </c>
      <c r="C18" s="430"/>
    </row>
    <row r="19" spans="1:3" ht="15" customHeight="1">
      <c r="A19" s="422">
        <v>17</v>
      </c>
      <c r="B19" s="426" t="s">
        <v>35</v>
      </c>
      <c r="C19" s="430"/>
    </row>
    <row r="20" spans="1:3" ht="15" customHeight="1">
      <c r="A20" s="425">
        <v>18</v>
      </c>
      <c r="B20" s="426" t="s">
        <v>36</v>
      </c>
      <c r="C20" s="432"/>
    </row>
    <row r="21" spans="1:3" ht="15" customHeight="1">
      <c r="A21" s="422">
        <v>19</v>
      </c>
      <c r="B21" s="426" t="s">
        <v>37</v>
      </c>
      <c r="C21" s="430"/>
    </row>
    <row r="22" spans="1:3" ht="15" customHeight="1">
      <c r="A22" s="425">
        <v>20</v>
      </c>
      <c r="B22" s="426" t="s">
        <v>38</v>
      </c>
      <c r="C22" s="433"/>
    </row>
    <row r="23" spans="1:3" ht="15">
      <c r="A23" s="422">
        <v>21</v>
      </c>
      <c r="B23" s="434" t="s">
        <v>39</v>
      </c>
      <c r="C23" s="435"/>
    </row>
    <row r="24" spans="1:3" ht="13.5">
      <c r="A24" s="298"/>
      <c r="B24" s="298"/>
      <c r="C24" s="436"/>
    </row>
    <row r="25" spans="1:3" ht="13.5">
      <c r="A25" s="258"/>
      <c r="B25" s="298"/>
      <c r="C25" s="437"/>
    </row>
    <row r="26" spans="1:3" ht="13.5">
      <c r="A26" s="438"/>
      <c r="B26" s="438"/>
      <c r="C26" s="438"/>
    </row>
    <row r="27" spans="1:3" ht="13.5">
      <c r="A27" s="438" t="s">
        <v>40</v>
      </c>
      <c r="B27" s="438"/>
      <c r="C27" s="438"/>
    </row>
    <row r="28" spans="1:3" ht="13.5">
      <c r="A28" s="438" t="s">
        <v>41</v>
      </c>
      <c r="B28" s="438"/>
      <c r="C28" s="438"/>
    </row>
  </sheetData>
  <sheetProtection password="CF7A" sheet="1"/>
  <mergeCells count="4">
    <mergeCell ref="A1:C1"/>
    <mergeCell ref="A26:C26"/>
    <mergeCell ref="A27:C27"/>
    <mergeCell ref="A28:C28"/>
  </mergeCells>
  <dataValidations count="3">
    <dataValidation type="decimal" operator="greaterThanOrEqual" allowBlank="1" showInputMessage="1" showErrorMessage="1" error="请填写大于0的数字" sqref="C10 C15 C17">
      <formula1>0</formula1>
    </dataValidation>
    <dataValidation type="list" allowBlank="1" showInputMessage="1" showErrorMessage="1" sqref="C11">
      <formula1>"国有独资,集体企业,股份合作企业,联营企业,有限责任公司,股份有限公司,私有企业,其它内资企业,港澳台投资,中外合资,中外合作,外资,事业单位,政府机关,党派社团,其他"</formula1>
    </dataValidation>
    <dataValidation type="date" allowBlank="1" showInputMessage="1" showErrorMessage="1" error="填写不超过当前的时间，如果早于1900年请填1900-01-01." sqref="C5:C6">
      <formula1>1</formula1>
      <formula2>$E$2</formula2>
    </dataValidation>
  </dataValidations>
  <hyperlinks>
    <hyperlink ref="C22" r:id="rId1" display="mailto:22@qq.com"/>
    <hyperlink ref="C23" r:id="rId2" display="http://www.baidu.com/"/>
  </hyperlinks>
  <printOptions/>
  <pageMargins left="0.7" right="0.7" top="0.75" bottom="0.75" header="0.3" footer="0.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F16"/>
  <sheetViews>
    <sheetView showGridLines="0" tabSelected="1" workbookViewId="0" topLeftCell="A1">
      <selection activeCell="K11" sqref="K11"/>
    </sheetView>
  </sheetViews>
  <sheetFormatPr defaultColWidth="9.00390625" defaultRowHeight="13.5"/>
  <cols>
    <col min="1" max="2" width="9.00390625" style="405" customWidth="1"/>
    <col min="3" max="3" width="17.625" style="405" customWidth="1"/>
    <col min="4" max="4" width="20.75390625" style="405" customWidth="1"/>
    <col min="5" max="5" width="10.375" style="405" customWidth="1"/>
    <col min="6" max="6" width="20.625" style="405" customWidth="1"/>
    <col min="7" max="8" width="9.00390625" style="405" customWidth="1"/>
    <col min="9" max="16384" width="9.00390625" style="2" customWidth="1"/>
  </cols>
  <sheetData>
    <row r="2" spans="2:6" ht="14.25">
      <c r="B2" s="408" t="s">
        <v>42</v>
      </c>
      <c r="C2" s="408"/>
      <c r="D2" s="408"/>
      <c r="E2" s="408"/>
      <c r="F2" s="408"/>
    </row>
    <row r="3" spans="2:6" ht="13.5">
      <c r="B3" s="133" t="s">
        <v>16</v>
      </c>
      <c r="C3" s="134" t="s">
        <v>43</v>
      </c>
      <c r="D3" s="134" t="s">
        <v>44</v>
      </c>
      <c r="E3" s="134" t="s">
        <v>45</v>
      </c>
      <c r="F3" s="135" t="s">
        <v>46</v>
      </c>
    </row>
    <row r="4" spans="2:6" ht="14.25">
      <c r="B4" s="409">
        <v>1</v>
      </c>
      <c r="C4" s="410"/>
      <c r="D4" s="410"/>
      <c r="E4" s="411"/>
      <c r="F4" s="412"/>
    </row>
    <row r="5" spans="2:6" ht="14.25">
      <c r="B5" s="409">
        <v>2</v>
      </c>
      <c r="C5" s="410"/>
      <c r="D5" s="410"/>
      <c r="E5" s="411"/>
      <c r="F5" s="412"/>
    </row>
    <row r="6" spans="2:6" ht="14.25">
      <c r="B6" s="409">
        <v>3</v>
      </c>
      <c r="C6" s="410"/>
      <c r="D6" s="410"/>
      <c r="E6" s="411"/>
      <c r="F6" s="412"/>
    </row>
    <row r="7" spans="2:6" ht="14.25">
      <c r="B7" s="409">
        <v>4</v>
      </c>
      <c r="C7" s="410"/>
      <c r="D7" s="410"/>
      <c r="E7" s="411"/>
      <c r="F7" s="412"/>
    </row>
    <row r="8" spans="2:6" ht="14.25">
      <c r="B8" s="409">
        <v>5</v>
      </c>
      <c r="C8" s="410"/>
      <c r="D8" s="410"/>
      <c r="E8" s="411"/>
      <c r="F8" s="412"/>
    </row>
    <row r="9" spans="2:6" ht="14.25">
      <c r="B9" s="409">
        <v>6</v>
      </c>
      <c r="C9" s="410"/>
      <c r="D9" s="410"/>
      <c r="E9" s="411"/>
      <c r="F9" s="412"/>
    </row>
    <row r="10" spans="2:6" ht="14.25">
      <c r="B10" s="409">
        <v>7</v>
      </c>
      <c r="C10" s="410"/>
      <c r="D10" s="410"/>
      <c r="E10" s="411"/>
      <c r="F10" s="412"/>
    </row>
    <row r="11" spans="2:6" ht="14.25">
      <c r="B11" s="409">
        <v>8</v>
      </c>
      <c r="C11" s="410"/>
      <c r="D11" s="410"/>
      <c r="E11" s="411"/>
      <c r="F11" s="412"/>
    </row>
    <row r="12" spans="2:6" ht="14.25">
      <c r="B12" s="409">
        <v>9</v>
      </c>
      <c r="C12" s="410"/>
      <c r="D12" s="410"/>
      <c r="E12" s="411"/>
      <c r="F12" s="412"/>
    </row>
    <row r="13" spans="2:6" ht="14.25">
      <c r="B13" s="409">
        <v>10</v>
      </c>
      <c r="C13" s="410"/>
      <c r="D13" s="410"/>
      <c r="E13" s="411"/>
      <c r="F13" s="412"/>
    </row>
    <row r="14" spans="2:6" ht="15">
      <c r="B14" s="413">
        <v>11</v>
      </c>
      <c r="C14" s="414"/>
      <c r="D14" s="414"/>
      <c r="E14" s="415"/>
      <c r="F14" s="416"/>
    </row>
    <row r="15" ht="14.25"/>
    <row r="16" spans="2:6" ht="14.25">
      <c r="B16" s="417" t="s">
        <v>47</v>
      </c>
      <c r="C16" s="418"/>
      <c r="D16" s="419"/>
      <c r="E16" s="420"/>
      <c r="F16" s="421"/>
    </row>
  </sheetData>
  <sheetProtection password="CF7A" sheet="1"/>
  <mergeCells count="3">
    <mergeCell ref="B2:F2"/>
    <mergeCell ref="B16:C16"/>
    <mergeCell ref="D16:F16"/>
  </mergeCells>
  <dataValidations count="1">
    <dataValidation type="list" allowBlank="1" showInputMessage="1" showErrorMessage="1" sqref="D16:F16">
      <formula1>$I$16:$I$17</formula1>
    </dataValidation>
  </dataValidation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24"/>
  <sheetViews>
    <sheetView showGridLines="0" workbookViewId="0" topLeftCell="A19">
      <selection activeCell="G22" sqref="G22:H22"/>
    </sheetView>
  </sheetViews>
  <sheetFormatPr defaultColWidth="9.00390625" defaultRowHeight="13.5"/>
  <cols>
    <col min="1" max="1" width="7.75390625" style="1" customWidth="1"/>
    <col min="2" max="2" width="20.25390625" style="1" customWidth="1"/>
    <col min="3" max="7" width="9.00390625" style="1" customWidth="1"/>
    <col min="8" max="8" width="10.25390625" style="1" customWidth="1"/>
    <col min="9" max="9" width="18.00390625" style="1" customWidth="1"/>
    <col min="10" max="10" width="8.75390625" style="1" customWidth="1"/>
    <col min="11" max="11" width="9.00390625" style="1" customWidth="1"/>
    <col min="12" max="16384" width="9.00390625" style="2" customWidth="1"/>
  </cols>
  <sheetData>
    <row r="1" spans="1:17" ht="14.25" customHeight="1">
      <c r="A1" s="104" t="s">
        <v>48</v>
      </c>
      <c r="B1" s="104"/>
      <c r="C1" s="104"/>
      <c r="D1" s="104"/>
      <c r="E1" s="104"/>
      <c r="F1" s="104"/>
      <c r="G1" s="104"/>
      <c r="H1" s="104"/>
      <c r="I1" s="104"/>
      <c r="J1" s="104" t="s">
        <v>49</v>
      </c>
      <c r="K1" s="104"/>
      <c r="L1" s="104"/>
      <c r="M1" s="104"/>
      <c r="N1" s="104"/>
      <c r="O1" s="104"/>
      <c r="P1" s="104"/>
      <c r="Q1" s="104"/>
    </row>
    <row r="2" spans="1:17" ht="24.75">
      <c r="A2" s="79" t="s">
        <v>16</v>
      </c>
      <c r="B2" s="93" t="s">
        <v>50</v>
      </c>
      <c r="C2" s="93" t="s">
        <v>51</v>
      </c>
      <c r="D2" s="93" t="s">
        <v>52</v>
      </c>
      <c r="E2" s="93" t="s">
        <v>53</v>
      </c>
      <c r="F2" s="93" t="s">
        <v>54</v>
      </c>
      <c r="G2" s="93" t="s">
        <v>55</v>
      </c>
      <c r="H2" s="94" t="s">
        <v>56</v>
      </c>
      <c r="I2" s="400"/>
      <c r="J2" s="79" t="s">
        <v>16</v>
      </c>
      <c r="K2" s="93" t="s">
        <v>50</v>
      </c>
      <c r="L2" s="93" t="s">
        <v>51</v>
      </c>
      <c r="M2" s="93" t="s">
        <v>52</v>
      </c>
      <c r="N2" s="93" t="s">
        <v>53</v>
      </c>
      <c r="O2" s="93" t="s">
        <v>54</v>
      </c>
      <c r="P2" s="93" t="s">
        <v>55</v>
      </c>
      <c r="Q2" s="94" t="s">
        <v>56</v>
      </c>
    </row>
    <row r="3" spans="1:17" ht="13.5">
      <c r="A3" s="113">
        <v>1</v>
      </c>
      <c r="B3" s="334"/>
      <c r="C3" s="129"/>
      <c r="D3" s="60"/>
      <c r="E3" s="129"/>
      <c r="F3" s="60"/>
      <c r="G3" s="60"/>
      <c r="H3" s="376"/>
      <c r="I3" s="401"/>
      <c r="J3" s="113">
        <v>1</v>
      </c>
      <c r="K3" s="334"/>
      <c r="L3" s="129"/>
      <c r="M3" s="60"/>
      <c r="N3" s="129"/>
      <c r="O3" s="60"/>
      <c r="P3" s="60"/>
      <c r="Q3" s="376" t="s">
        <v>57</v>
      </c>
    </row>
    <row r="4" spans="1:17" ht="13.5">
      <c r="A4" s="113">
        <v>2</v>
      </c>
      <c r="B4" s="334"/>
      <c r="C4" s="129"/>
      <c r="D4" s="60"/>
      <c r="E4" s="129"/>
      <c r="F4" s="60"/>
      <c r="G4" s="60"/>
      <c r="H4" s="376"/>
      <c r="I4" s="401"/>
      <c r="J4" s="113">
        <v>2</v>
      </c>
      <c r="K4" s="334"/>
      <c r="L4" s="129"/>
      <c r="M4" s="60"/>
      <c r="N4" s="129"/>
      <c r="O4" s="60"/>
      <c r="P4" s="60"/>
      <c r="Q4" s="376" t="s">
        <v>58</v>
      </c>
    </row>
    <row r="5" spans="1:17" ht="13.5">
      <c r="A5" s="113">
        <v>3</v>
      </c>
      <c r="B5" s="334"/>
      <c r="C5" s="129"/>
      <c r="D5" s="60"/>
      <c r="E5" s="129"/>
      <c r="F5" s="60"/>
      <c r="G5" s="60"/>
      <c r="H5" s="376"/>
      <c r="I5" s="401"/>
      <c r="J5" s="113">
        <v>3</v>
      </c>
      <c r="K5" s="334"/>
      <c r="L5" s="129"/>
      <c r="M5" s="60"/>
      <c r="N5" s="129"/>
      <c r="O5" s="60"/>
      <c r="P5" s="60"/>
      <c r="Q5" s="376" t="s">
        <v>59</v>
      </c>
    </row>
    <row r="6" spans="1:17" ht="13.5">
      <c r="A6" s="113">
        <v>4</v>
      </c>
      <c r="B6" s="334"/>
      <c r="C6" s="129"/>
      <c r="D6" s="60"/>
      <c r="E6" s="129"/>
      <c r="F6" s="60"/>
      <c r="G6" s="60"/>
      <c r="H6" s="376"/>
      <c r="I6" s="401"/>
      <c r="J6" s="113">
        <v>4</v>
      </c>
      <c r="K6" s="334"/>
      <c r="L6" s="129"/>
      <c r="M6" s="60"/>
      <c r="N6" s="129"/>
      <c r="O6" s="60"/>
      <c r="P6" s="60"/>
      <c r="Q6" s="376"/>
    </row>
    <row r="7" spans="1:17" ht="13.5">
      <c r="A7" s="113">
        <v>5</v>
      </c>
      <c r="B7" s="334"/>
      <c r="C7" s="129"/>
      <c r="D7" s="60"/>
      <c r="E7" s="129"/>
      <c r="F7" s="60"/>
      <c r="G7" s="60"/>
      <c r="H7" s="376"/>
      <c r="I7" s="401"/>
      <c r="J7" s="113">
        <v>5</v>
      </c>
      <c r="K7" s="334"/>
      <c r="L7" s="129"/>
      <c r="M7" s="60"/>
      <c r="N7" s="129"/>
      <c r="O7" s="60"/>
      <c r="P7" s="60"/>
      <c r="Q7" s="376"/>
    </row>
    <row r="8" spans="1:17" ht="13.5">
      <c r="A8" s="113">
        <v>6</v>
      </c>
      <c r="B8" s="334"/>
      <c r="C8" s="129"/>
      <c r="D8" s="60"/>
      <c r="E8" s="129"/>
      <c r="F8" s="60"/>
      <c r="G8" s="60"/>
      <c r="H8" s="376"/>
      <c r="I8" s="401"/>
      <c r="J8" s="113">
        <v>6</v>
      </c>
      <c r="K8" s="334"/>
      <c r="L8" s="129"/>
      <c r="M8" s="60"/>
      <c r="N8" s="129"/>
      <c r="O8" s="60"/>
      <c r="P8" s="60"/>
      <c r="Q8" s="376"/>
    </row>
    <row r="9" spans="1:17" ht="13.5">
      <c r="A9" s="113">
        <v>7</v>
      </c>
      <c r="B9" s="334"/>
      <c r="C9" s="129"/>
      <c r="D9" s="60"/>
      <c r="E9" s="129"/>
      <c r="F9" s="60"/>
      <c r="G9" s="60"/>
      <c r="H9" s="376"/>
      <c r="I9" s="401"/>
      <c r="J9" s="113">
        <v>7</v>
      </c>
      <c r="K9" s="334"/>
      <c r="L9" s="129"/>
      <c r="M9" s="60"/>
      <c r="N9" s="129"/>
      <c r="O9" s="60"/>
      <c r="P9" s="60"/>
      <c r="Q9" s="376"/>
    </row>
    <row r="10" spans="1:17" ht="13.5">
      <c r="A10" s="113">
        <v>8</v>
      </c>
      <c r="B10" s="334"/>
      <c r="C10" s="129"/>
      <c r="D10" s="60"/>
      <c r="E10" s="129"/>
      <c r="F10" s="60"/>
      <c r="G10" s="60"/>
      <c r="H10" s="376"/>
      <c r="I10" s="401"/>
      <c r="J10" s="113">
        <v>8</v>
      </c>
      <c r="K10" s="334"/>
      <c r="L10" s="129"/>
      <c r="M10" s="60"/>
      <c r="N10" s="129"/>
      <c r="O10" s="60"/>
      <c r="P10" s="60"/>
      <c r="Q10" s="376"/>
    </row>
    <row r="11" spans="1:17" ht="13.5">
      <c r="A11" s="113">
        <v>9</v>
      </c>
      <c r="B11" s="334"/>
      <c r="C11" s="129"/>
      <c r="D11" s="60"/>
      <c r="E11" s="129"/>
      <c r="F11" s="60"/>
      <c r="G11" s="60"/>
      <c r="H11" s="376"/>
      <c r="I11" s="401"/>
      <c r="J11" s="113">
        <v>9</v>
      </c>
      <c r="K11" s="334"/>
      <c r="L11" s="129"/>
      <c r="M11" s="60"/>
      <c r="N11" s="129"/>
      <c r="O11" s="60"/>
      <c r="P11" s="60"/>
      <c r="Q11" s="376"/>
    </row>
    <row r="12" spans="1:17" ht="13.5">
      <c r="A12" s="113">
        <v>10</v>
      </c>
      <c r="B12" s="334"/>
      <c r="C12" s="129"/>
      <c r="D12" s="60"/>
      <c r="E12" s="129"/>
      <c r="F12" s="60"/>
      <c r="G12" s="60"/>
      <c r="H12" s="376"/>
      <c r="I12" s="401"/>
      <c r="J12" s="113">
        <v>10</v>
      </c>
      <c r="K12" s="334"/>
      <c r="L12" s="129"/>
      <c r="M12" s="60"/>
      <c r="N12" s="129"/>
      <c r="O12" s="60"/>
      <c r="P12" s="60"/>
      <c r="Q12" s="376"/>
    </row>
    <row r="13" spans="1:17" ht="14.25">
      <c r="A13" s="377" t="s">
        <v>60</v>
      </c>
      <c r="B13" s="378"/>
      <c r="C13" s="378"/>
      <c r="D13" s="379">
        <f aca="true" t="shared" si="0" ref="D13:G13">SUM(D3:D12)</f>
        <v>0</v>
      </c>
      <c r="E13" s="378"/>
      <c r="F13" s="379">
        <f t="shared" si="0"/>
        <v>0</v>
      </c>
      <c r="G13" s="379">
        <f t="shared" si="0"/>
        <v>0</v>
      </c>
      <c r="H13" s="380"/>
      <c r="I13" s="402"/>
      <c r="J13" s="377" t="s">
        <v>60</v>
      </c>
      <c r="K13" s="378"/>
      <c r="L13" s="378"/>
      <c r="M13" s="379">
        <f>SUM(M3:M12)</f>
        <v>0</v>
      </c>
      <c r="N13" s="378"/>
      <c r="O13" s="378"/>
      <c r="P13" s="379">
        <f>SUM(P3:P12)</f>
        <v>0</v>
      </c>
      <c r="Q13" s="380"/>
    </row>
    <row r="16" spans="1:9" ht="14.25">
      <c r="A16" s="332" t="s">
        <v>61</v>
      </c>
      <c r="B16" s="332"/>
      <c r="C16" s="332"/>
      <c r="D16" s="332"/>
      <c r="E16" s="332"/>
      <c r="F16" s="332"/>
      <c r="G16" s="332"/>
      <c r="H16" s="332"/>
      <c r="I16" s="403"/>
    </row>
    <row r="17" spans="1:9" ht="14.25">
      <c r="A17" s="381"/>
      <c r="B17" s="382"/>
      <c r="C17" s="383">
        <v>2013</v>
      </c>
      <c r="D17" s="384"/>
      <c r="E17" s="383">
        <v>2014</v>
      </c>
      <c r="F17" s="384"/>
      <c r="G17" s="383">
        <v>2015</v>
      </c>
      <c r="H17" s="384"/>
      <c r="I17" s="404" t="s">
        <v>62</v>
      </c>
    </row>
    <row r="18" spans="1:9" ht="13.5">
      <c r="A18" s="385" t="s">
        <v>63</v>
      </c>
      <c r="B18" s="386"/>
      <c r="C18" s="387"/>
      <c r="D18" s="387"/>
      <c r="E18" s="387"/>
      <c r="F18" s="387"/>
      <c r="G18" s="387"/>
      <c r="H18" s="387"/>
      <c r="I18" s="375"/>
    </row>
    <row r="19" spans="1:9" ht="13.5">
      <c r="A19" s="385" t="s">
        <v>64</v>
      </c>
      <c r="B19" s="386"/>
      <c r="C19" s="387"/>
      <c r="D19" s="387"/>
      <c r="E19" s="387"/>
      <c r="F19" s="387"/>
      <c r="G19" s="387"/>
      <c r="H19" s="387"/>
      <c r="I19" s="375"/>
    </row>
    <row r="20" spans="1:9" ht="13.5" customHeight="1">
      <c r="A20" s="385" t="s">
        <v>65</v>
      </c>
      <c r="B20" s="386"/>
      <c r="C20" s="375"/>
      <c r="D20" s="375"/>
      <c r="E20" s="375"/>
      <c r="F20" s="375"/>
      <c r="G20" s="375"/>
      <c r="H20" s="375"/>
      <c r="I20" s="375"/>
    </row>
    <row r="21" spans="1:9" ht="13.5" customHeight="1">
      <c r="A21" s="385" t="s">
        <v>66</v>
      </c>
      <c r="B21" s="386"/>
      <c r="C21" s="388"/>
      <c r="D21" s="388"/>
      <c r="E21" s="388"/>
      <c r="F21" s="388"/>
      <c r="G21" s="388"/>
      <c r="H21" s="388"/>
      <c r="I21" s="375"/>
    </row>
    <row r="22" spans="1:9" ht="13.5">
      <c r="A22" s="385" t="s">
        <v>67</v>
      </c>
      <c r="B22" s="386"/>
      <c r="C22" s="388"/>
      <c r="D22" s="388"/>
      <c r="E22" s="388"/>
      <c r="F22" s="388"/>
      <c r="G22" s="388"/>
      <c r="H22" s="388"/>
      <c r="I22" s="375"/>
    </row>
    <row r="23" spans="1:9" ht="13.5" customHeight="1">
      <c r="A23" s="385" t="s">
        <v>68</v>
      </c>
      <c r="B23" s="386"/>
      <c r="C23" s="389"/>
      <c r="D23" s="389"/>
      <c r="E23" s="389"/>
      <c r="F23" s="389"/>
      <c r="G23" s="389"/>
      <c r="H23" s="389"/>
      <c r="I23" s="375"/>
    </row>
    <row r="24" spans="1:9" ht="13.5" customHeight="1">
      <c r="A24" s="385" t="s">
        <v>69</v>
      </c>
      <c r="B24" s="386"/>
      <c r="C24" s="389"/>
      <c r="D24" s="389"/>
      <c r="E24" s="389"/>
      <c r="F24" s="389"/>
      <c r="G24" s="389"/>
      <c r="H24" s="389"/>
      <c r="I24" s="375"/>
    </row>
    <row r="25" spans="1:9" ht="13.5">
      <c r="A25" s="385" t="s">
        <v>70</v>
      </c>
      <c r="B25" s="386"/>
      <c r="C25" s="388"/>
      <c r="D25" s="388"/>
      <c r="E25" s="388"/>
      <c r="F25" s="388"/>
      <c r="G25" s="388"/>
      <c r="H25" s="388"/>
      <c r="I25" s="375"/>
    </row>
    <row r="26" spans="1:9" ht="14.25" customHeight="1">
      <c r="A26" s="390" t="s">
        <v>71</v>
      </c>
      <c r="B26" s="391"/>
      <c r="C26" s="388"/>
      <c r="D26" s="388"/>
      <c r="E26" s="388"/>
      <c r="F26" s="388"/>
      <c r="G26" s="388"/>
      <c r="H26" s="388"/>
      <c r="I26" s="375"/>
    </row>
    <row r="27" spans="1:10" ht="13.5">
      <c r="A27" s="392" t="s">
        <v>72</v>
      </c>
      <c r="B27" s="392"/>
      <c r="C27" s="392"/>
      <c r="D27" s="392"/>
      <c r="E27" s="392"/>
      <c r="F27" s="392"/>
      <c r="G27" s="392"/>
      <c r="H27" s="392"/>
      <c r="I27" s="392"/>
      <c r="J27" s="405"/>
    </row>
    <row r="28" ht="14.25"/>
    <row r="29" spans="1:9" ht="24.75">
      <c r="A29" s="251" t="s">
        <v>73</v>
      </c>
      <c r="B29" s="393"/>
      <c r="C29" s="394"/>
      <c r="D29" s="394"/>
      <c r="E29" s="394"/>
      <c r="F29" s="394"/>
      <c r="G29" s="394"/>
      <c r="H29" s="395"/>
      <c r="I29" s="374"/>
    </row>
    <row r="30" ht="14.25"/>
    <row r="31" spans="1:9" ht="72.75">
      <c r="A31" s="396" t="s">
        <v>74</v>
      </c>
      <c r="B31" s="397"/>
      <c r="C31" s="397"/>
      <c r="D31" s="397"/>
      <c r="E31" s="397"/>
      <c r="F31" s="397"/>
      <c r="G31" s="397"/>
      <c r="H31" s="398"/>
      <c r="I31" s="4"/>
    </row>
    <row r="33" spans="1:4" ht="14.25">
      <c r="A33" s="399" t="s">
        <v>75</v>
      </c>
      <c r="D33" s="126" t="s">
        <v>76</v>
      </c>
    </row>
    <row r="34" spans="1:4" ht="14.25">
      <c r="A34" s="399" t="s">
        <v>77</v>
      </c>
      <c r="D34" s="126" t="s">
        <v>78</v>
      </c>
    </row>
    <row r="35" spans="1:4" ht="14.25">
      <c r="A35" s="399" t="s">
        <v>79</v>
      </c>
      <c r="D35" s="126" t="s">
        <v>80</v>
      </c>
    </row>
    <row r="36" spans="1:4" ht="14.25">
      <c r="A36" s="399" t="s">
        <v>81</v>
      </c>
      <c r="D36" s="126" t="s">
        <v>82</v>
      </c>
    </row>
    <row r="37" spans="1:4" ht="14.25">
      <c r="A37" s="399" t="s">
        <v>83</v>
      </c>
      <c r="D37" s="126" t="s">
        <v>84</v>
      </c>
    </row>
    <row r="38" spans="1:4" ht="14.25">
      <c r="A38" s="399" t="s">
        <v>85</v>
      </c>
      <c r="D38" s="126" t="s">
        <v>86</v>
      </c>
    </row>
    <row r="39" spans="1:4" ht="14.25">
      <c r="A39" s="399" t="s">
        <v>87</v>
      </c>
      <c r="D39" s="126" t="s">
        <v>88</v>
      </c>
    </row>
    <row r="40" spans="1:4" ht="14.25">
      <c r="A40" s="399" t="s">
        <v>89</v>
      </c>
      <c r="D40" s="126" t="s">
        <v>90</v>
      </c>
    </row>
    <row r="41" ht="14.25">
      <c r="A41" s="399" t="s">
        <v>91</v>
      </c>
    </row>
    <row r="42" ht="14.25">
      <c r="A42" s="399" t="s">
        <v>92</v>
      </c>
    </row>
    <row r="43" ht="14.25">
      <c r="A43" s="399" t="s">
        <v>93</v>
      </c>
    </row>
    <row r="44" ht="14.25">
      <c r="A44" s="399" t="s">
        <v>94</v>
      </c>
    </row>
    <row r="45" ht="14.25">
      <c r="A45" s="399" t="s">
        <v>95</v>
      </c>
    </row>
    <row r="46" ht="14.25">
      <c r="A46" s="399" t="s">
        <v>96</v>
      </c>
    </row>
    <row r="47" ht="14.25">
      <c r="A47" s="399" t="s">
        <v>97</v>
      </c>
    </row>
    <row r="48" ht="14.25">
      <c r="A48" s="399" t="s">
        <v>98</v>
      </c>
    </row>
    <row r="49" ht="14.25">
      <c r="A49" s="399" t="s">
        <v>99</v>
      </c>
    </row>
    <row r="50" ht="14.25">
      <c r="A50" s="399" t="s">
        <v>100</v>
      </c>
    </row>
    <row r="51" ht="14.25">
      <c r="A51" s="399" t="s">
        <v>101</v>
      </c>
    </row>
    <row r="52" ht="14.25">
      <c r="A52" s="399" t="s">
        <v>102</v>
      </c>
    </row>
    <row r="53" ht="14.25">
      <c r="A53" s="399" t="s">
        <v>103</v>
      </c>
    </row>
    <row r="54" ht="14.25">
      <c r="A54" s="399" t="s">
        <v>104</v>
      </c>
    </row>
    <row r="55" ht="14.25">
      <c r="A55" s="399" t="s">
        <v>105</v>
      </c>
    </row>
    <row r="56" ht="14.25">
      <c r="A56" s="399" t="s">
        <v>106</v>
      </c>
    </row>
    <row r="57" ht="14.25">
      <c r="A57" s="399" t="s">
        <v>107</v>
      </c>
    </row>
    <row r="58" ht="14.25">
      <c r="A58" s="399" t="s">
        <v>108</v>
      </c>
    </row>
    <row r="59" ht="14.25">
      <c r="A59" s="399" t="s">
        <v>109</v>
      </c>
    </row>
    <row r="60" ht="14.25">
      <c r="A60" s="399" t="s">
        <v>110</v>
      </c>
    </row>
    <row r="61" ht="14.25">
      <c r="A61" s="399" t="s">
        <v>111</v>
      </c>
    </row>
    <row r="62" ht="14.25">
      <c r="A62" s="399" t="s">
        <v>112</v>
      </c>
    </row>
    <row r="63" ht="14.25">
      <c r="A63" s="399" t="s">
        <v>113</v>
      </c>
    </row>
    <row r="64" ht="14.25">
      <c r="A64" s="399" t="s">
        <v>114</v>
      </c>
    </row>
    <row r="65" ht="14.25">
      <c r="A65" s="399" t="s">
        <v>115</v>
      </c>
    </row>
    <row r="66" ht="14.25">
      <c r="A66" s="399" t="s">
        <v>116</v>
      </c>
    </row>
    <row r="67" ht="14.25">
      <c r="A67" s="399" t="s">
        <v>117</v>
      </c>
    </row>
    <row r="68" ht="14.25">
      <c r="A68" s="399" t="s">
        <v>118</v>
      </c>
    </row>
    <row r="69" ht="14.25">
      <c r="A69" s="399" t="s">
        <v>119</v>
      </c>
    </row>
    <row r="70" ht="14.25">
      <c r="A70" s="399" t="s">
        <v>120</v>
      </c>
    </row>
    <row r="71" ht="14.25">
      <c r="A71" s="399" t="s">
        <v>121</v>
      </c>
    </row>
    <row r="72" ht="14.25">
      <c r="A72" s="399" t="s">
        <v>122</v>
      </c>
    </row>
    <row r="73" ht="14.25">
      <c r="A73" s="399" t="s">
        <v>123</v>
      </c>
    </row>
    <row r="74" ht="14.25">
      <c r="A74" s="399" t="s">
        <v>124</v>
      </c>
    </row>
    <row r="75" ht="14.25">
      <c r="A75" s="399" t="s">
        <v>125</v>
      </c>
    </row>
    <row r="76" ht="14.25">
      <c r="A76" s="399" t="s">
        <v>126</v>
      </c>
    </row>
    <row r="77" ht="14.25">
      <c r="A77" s="399" t="s">
        <v>127</v>
      </c>
    </row>
    <row r="78" ht="14.25">
      <c r="A78" s="399" t="s">
        <v>128</v>
      </c>
    </row>
    <row r="79" ht="14.25">
      <c r="A79" s="399" t="s">
        <v>129</v>
      </c>
    </row>
    <row r="80" ht="14.25">
      <c r="A80" s="399" t="s">
        <v>130</v>
      </c>
    </row>
    <row r="81" ht="14.25">
      <c r="A81" s="399" t="s">
        <v>131</v>
      </c>
    </row>
    <row r="82" ht="14.25">
      <c r="A82" s="399" t="s">
        <v>132</v>
      </c>
    </row>
    <row r="83" ht="14.25">
      <c r="A83" s="399" t="s">
        <v>133</v>
      </c>
    </row>
    <row r="84" ht="14.25">
      <c r="A84" s="399" t="s">
        <v>134</v>
      </c>
    </row>
    <row r="85" ht="14.25">
      <c r="A85" s="399" t="s">
        <v>135</v>
      </c>
    </row>
    <row r="86" ht="14.25">
      <c r="A86" s="399" t="s">
        <v>136</v>
      </c>
    </row>
    <row r="87" ht="14.25">
      <c r="A87" s="399" t="s">
        <v>137</v>
      </c>
    </row>
    <row r="88" ht="14.25">
      <c r="A88" s="399" t="s">
        <v>138</v>
      </c>
    </row>
    <row r="89" ht="14.25">
      <c r="A89" s="399" t="s">
        <v>139</v>
      </c>
    </row>
    <row r="90" ht="14.25">
      <c r="A90" s="399" t="s">
        <v>140</v>
      </c>
    </row>
    <row r="91" ht="14.25">
      <c r="A91" s="399" t="s">
        <v>141</v>
      </c>
    </row>
    <row r="92" ht="14.25">
      <c r="A92" s="399" t="s">
        <v>142</v>
      </c>
    </row>
    <row r="93" ht="14.25">
      <c r="A93" s="399" t="s">
        <v>143</v>
      </c>
    </row>
    <row r="94" ht="14.25">
      <c r="A94" s="399" t="s">
        <v>144</v>
      </c>
    </row>
    <row r="95" ht="14.25">
      <c r="A95" s="399" t="s">
        <v>145</v>
      </c>
    </row>
    <row r="96" ht="14.25">
      <c r="A96" s="399" t="s">
        <v>146</v>
      </c>
    </row>
    <row r="97" ht="14.25">
      <c r="A97" s="399" t="s">
        <v>147</v>
      </c>
    </row>
    <row r="98" ht="14.25">
      <c r="A98" s="399" t="s">
        <v>148</v>
      </c>
    </row>
    <row r="99" ht="14.25">
      <c r="A99" s="399" t="s">
        <v>149</v>
      </c>
    </row>
    <row r="100" ht="14.25">
      <c r="A100" s="399" t="s">
        <v>150</v>
      </c>
    </row>
    <row r="101" ht="14.25">
      <c r="A101" s="399" t="s">
        <v>151</v>
      </c>
    </row>
    <row r="102" ht="14.25">
      <c r="A102" s="399" t="s">
        <v>152</v>
      </c>
    </row>
    <row r="103" ht="14.25">
      <c r="A103" s="399" t="s">
        <v>153</v>
      </c>
    </row>
    <row r="104" ht="14.25">
      <c r="A104" s="399" t="s">
        <v>154</v>
      </c>
    </row>
    <row r="105" ht="14.25">
      <c r="A105" s="399" t="s">
        <v>155</v>
      </c>
    </row>
    <row r="106" ht="14.25">
      <c r="A106" s="399" t="s">
        <v>156</v>
      </c>
    </row>
    <row r="107" ht="14.25">
      <c r="A107" s="399" t="s">
        <v>157</v>
      </c>
    </row>
    <row r="108" ht="14.25">
      <c r="A108" s="399" t="s">
        <v>158</v>
      </c>
    </row>
    <row r="109" ht="14.25">
      <c r="A109" s="399" t="s">
        <v>159</v>
      </c>
    </row>
    <row r="110" ht="14.25">
      <c r="A110" s="399" t="s">
        <v>160</v>
      </c>
    </row>
    <row r="111" ht="14.25">
      <c r="A111" s="399" t="s">
        <v>161</v>
      </c>
    </row>
    <row r="112" ht="14.25">
      <c r="A112" s="399" t="s">
        <v>162</v>
      </c>
    </row>
    <row r="113" ht="14.25">
      <c r="A113" s="399" t="s">
        <v>163</v>
      </c>
    </row>
    <row r="114" ht="14.25">
      <c r="A114" s="399" t="s">
        <v>164</v>
      </c>
    </row>
    <row r="115" ht="14.25">
      <c r="A115" s="399" t="s">
        <v>165</v>
      </c>
    </row>
    <row r="116" ht="14.25">
      <c r="A116" s="399" t="s">
        <v>166</v>
      </c>
    </row>
    <row r="117" ht="14.25">
      <c r="A117" s="399" t="s">
        <v>167</v>
      </c>
    </row>
    <row r="118" ht="14.25">
      <c r="A118" s="399" t="s">
        <v>168</v>
      </c>
    </row>
    <row r="119" ht="14.25">
      <c r="A119" s="399" t="s">
        <v>169</v>
      </c>
    </row>
    <row r="120" ht="14.25">
      <c r="A120" s="399" t="s">
        <v>170</v>
      </c>
    </row>
    <row r="121" ht="14.25">
      <c r="A121" s="399" t="s">
        <v>171</v>
      </c>
    </row>
    <row r="122" ht="14.25">
      <c r="A122" s="399" t="s">
        <v>172</v>
      </c>
    </row>
    <row r="123" ht="14.25">
      <c r="A123" s="406" t="s">
        <v>173</v>
      </c>
    </row>
    <row r="124" ht="14.25">
      <c r="A124" s="407" t="s">
        <v>174</v>
      </c>
    </row>
  </sheetData>
  <sheetProtection password="CF7A" sheet="1"/>
  <mergeCells count="46">
    <mergeCell ref="A1:H1"/>
    <mergeCell ref="J1:Q1"/>
    <mergeCell ref="A16:I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H25"/>
    <mergeCell ref="A26:B26"/>
    <mergeCell ref="C26:D26"/>
    <mergeCell ref="E26:F26"/>
    <mergeCell ref="G26:H26"/>
    <mergeCell ref="A27:H27"/>
    <mergeCell ref="B29:H29"/>
    <mergeCell ref="B31:H31"/>
  </mergeCells>
  <dataValidations count="5">
    <dataValidation type="list" allowBlank="1" showInputMessage="1" showErrorMessage="1" sqref="E3:E12 N3:N12">
      <formula1>$D$33:$D$40</formula1>
    </dataValidation>
    <dataValidation type="list" allowBlank="1" showInputMessage="1" showErrorMessage="1" sqref="C18:H18">
      <formula1>"国有独资,集体企业,股份合作企业,联营企业,有限责任公司,股份有限公司,私有企业,其它内资企业,港澳台投资,中外合资,中外合作,外资,事业单位,政府机关,党派社团,其他"</formula1>
    </dataValidation>
    <dataValidation type="list" allowBlank="1" showInputMessage="1" showErrorMessage="1" sqref="C19:H19">
      <formula1>$A$33:$A$124</formula1>
    </dataValidation>
    <dataValidation type="decimal" operator="greaterThanOrEqual" allowBlank="1" showInputMessage="1" showErrorMessage="1" error="请输入大于0的数字" sqref="D3:D12 F3:F12 M3:M12 O3:P12">
      <formula1>0</formula1>
    </dataValidation>
    <dataValidation type="list" allowBlank="1" showInputMessage="1" showErrorMessage="1" sqref="C3:C12 L3:L12">
      <formula1>"未知,公司,自然人,政府"</formula1>
    </dataValidation>
  </dataValidations>
  <printOptions/>
  <pageMargins left="0.7" right="0.7" top="0.75" bottom="0.75" header="0.3" footer="0.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571"/>
  <sheetViews>
    <sheetView showGridLines="0" workbookViewId="0" topLeftCell="A33">
      <selection activeCell="L49" sqref="L49"/>
    </sheetView>
  </sheetViews>
  <sheetFormatPr defaultColWidth="9.00390625" defaultRowHeight="13.5"/>
  <cols>
    <col min="1" max="1" width="5.25390625" style="1" customWidth="1"/>
    <col min="2" max="2" width="11.625" style="1" customWidth="1"/>
    <col min="3" max="3" width="11.25390625" style="1" customWidth="1"/>
    <col min="4" max="4" width="8.875" style="1" customWidth="1"/>
    <col min="5" max="5" width="9.75390625" style="1" customWidth="1"/>
    <col min="6" max="6" width="8.75390625" style="1" customWidth="1"/>
    <col min="7" max="7" width="7.75390625" style="1" customWidth="1"/>
    <col min="8" max="8" width="11.50390625" style="1" customWidth="1"/>
    <col min="9" max="9" width="11.875" style="1" customWidth="1"/>
    <col min="10" max="10" width="11.625" style="1" customWidth="1"/>
    <col min="11" max="11" width="14.375" style="1" customWidth="1"/>
    <col min="12" max="12" width="8.75390625" style="1" customWidth="1"/>
    <col min="13" max="13" width="8.625" style="1" customWidth="1"/>
    <col min="14" max="16384" width="9.00390625" style="2" customWidth="1"/>
  </cols>
  <sheetData>
    <row r="1" spans="1:13" ht="14.25" customHeight="1">
      <c r="A1" s="104" t="s">
        <v>175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3" ht="36">
      <c r="A2" s="79" t="s">
        <v>16</v>
      </c>
      <c r="B2" s="93" t="s">
        <v>176</v>
      </c>
      <c r="C2" s="93" t="s">
        <v>177</v>
      </c>
      <c r="D2" s="93" t="s">
        <v>178</v>
      </c>
      <c r="E2" s="93" t="s">
        <v>179</v>
      </c>
      <c r="F2" s="93" t="s">
        <v>180</v>
      </c>
      <c r="G2" s="93" t="s">
        <v>181</v>
      </c>
      <c r="H2" s="93" t="s">
        <v>182</v>
      </c>
      <c r="I2" s="93" t="s">
        <v>183</v>
      </c>
      <c r="J2" s="93" t="s">
        <v>184</v>
      </c>
      <c r="K2" s="2"/>
      <c r="L2" s="2"/>
      <c r="M2" s="2"/>
    </row>
    <row r="3" spans="1:13" ht="13.5">
      <c r="A3" s="113">
        <v>1</v>
      </c>
      <c r="B3" s="334"/>
      <c r="C3" s="334"/>
      <c r="D3" s="60"/>
      <c r="E3" s="60"/>
      <c r="F3" s="129"/>
      <c r="G3" s="85"/>
      <c r="H3" s="335"/>
      <c r="I3" s="334"/>
      <c r="J3" s="334"/>
      <c r="K3" s="2"/>
      <c r="L3" s="2"/>
      <c r="M3" s="2"/>
    </row>
    <row r="4" spans="1:13" ht="13.5">
      <c r="A4" s="113">
        <v>2</v>
      </c>
      <c r="B4" s="334"/>
      <c r="C4" s="334"/>
      <c r="D4" s="60"/>
      <c r="E4" s="60"/>
      <c r="F4" s="129"/>
      <c r="G4" s="85"/>
      <c r="H4" s="335"/>
      <c r="I4" s="334"/>
      <c r="J4" s="334"/>
      <c r="K4" s="2"/>
      <c r="L4" s="2"/>
      <c r="M4" s="2"/>
    </row>
    <row r="5" spans="1:13" ht="13.5">
      <c r="A5" s="113">
        <v>3</v>
      </c>
      <c r="B5" s="334"/>
      <c r="C5" s="334"/>
      <c r="D5" s="60"/>
      <c r="E5" s="60"/>
      <c r="F5" s="129"/>
      <c r="G5" s="85"/>
      <c r="H5" s="335"/>
      <c r="I5" s="334"/>
      <c r="J5" s="334"/>
      <c r="K5" s="2"/>
      <c r="L5" s="2"/>
      <c r="M5" s="2"/>
    </row>
    <row r="6" spans="1:13" ht="13.5">
      <c r="A6" s="113">
        <v>4</v>
      </c>
      <c r="B6" s="334"/>
      <c r="C6" s="334"/>
      <c r="D6" s="60"/>
      <c r="E6" s="60"/>
      <c r="F6" s="129"/>
      <c r="G6" s="85"/>
      <c r="H6" s="335"/>
      <c r="I6" s="334"/>
      <c r="J6" s="334"/>
      <c r="K6" s="2"/>
      <c r="L6" s="2"/>
      <c r="M6" s="2"/>
    </row>
    <row r="7" spans="1:13" ht="13.5">
      <c r="A7" s="113">
        <v>5</v>
      </c>
      <c r="B7" s="334"/>
      <c r="C7" s="334"/>
      <c r="D7" s="60"/>
      <c r="E7" s="60"/>
      <c r="F7" s="129"/>
      <c r="G7" s="85"/>
      <c r="H7" s="335"/>
      <c r="I7" s="334"/>
      <c r="J7" s="334"/>
      <c r="K7" s="2"/>
      <c r="L7" s="2"/>
      <c r="M7" s="2"/>
    </row>
    <row r="8" spans="1:13" ht="13.5">
      <c r="A8" s="113">
        <v>6</v>
      </c>
      <c r="B8" s="334"/>
      <c r="C8" s="334"/>
      <c r="D8" s="60"/>
      <c r="E8" s="60"/>
      <c r="F8" s="129"/>
      <c r="G8" s="85"/>
      <c r="H8" s="335"/>
      <c r="I8" s="334"/>
      <c r="J8" s="334"/>
      <c r="K8" s="2"/>
      <c r="L8" s="2"/>
      <c r="M8" s="2"/>
    </row>
    <row r="9" spans="1:13" ht="13.5">
      <c r="A9" s="336">
        <v>7</v>
      </c>
      <c r="B9" s="337"/>
      <c r="C9" s="337"/>
      <c r="D9" s="116"/>
      <c r="E9" s="116"/>
      <c r="F9" s="129"/>
      <c r="G9" s="118"/>
      <c r="H9" s="335"/>
      <c r="I9" s="334"/>
      <c r="J9" s="334"/>
      <c r="K9" s="2"/>
      <c r="L9" s="2"/>
      <c r="M9" s="2"/>
    </row>
    <row r="10" spans="1:13" ht="13.5">
      <c r="A10" s="336">
        <v>8</v>
      </c>
      <c r="B10" s="337"/>
      <c r="C10" s="337"/>
      <c r="D10" s="116"/>
      <c r="E10" s="116"/>
      <c r="F10" s="129"/>
      <c r="G10" s="118"/>
      <c r="H10" s="335"/>
      <c r="I10" s="334"/>
      <c r="J10" s="334"/>
      <c r="K10" s="2"/>
      <c r="L10" s="2"/>
      <c r="M10" s="2"/>
    </row>
    <row r="11" spans="1:13" ht="13.5">
      <c r="A11" s="336">
        <v>9</v>
      </c>
      <c r="B11" s="337"/>
      <c r="C11" s="337"/>
      <c r="D11" s="116"/>
      <c r="E11" s="116"/>
      <c r="F11" s="129"/>
      <c r="G11" s="118"/>
      <c r="H11" s="335"/>
      <c r="I11" s="334"/>
      <c r="J11" s="334"/>
      <c r="K11" s="2"/>
      <c r="L11" s="2"/>
      <c r="M11" s="2"/>
    </row>
    <row r="12" spans="1:13" ht="14.25">
      <c r="A12" s="338">
        <v>10</v>
      </c>
      <c r="B12" s="339"/>
      <c r="C12" s="339"/>
      <c r="D12" s="66"/>
      <c r="E12" s="66"/>
      <c r="F12" s="129"/>
      <c r="G12" s="123"/>
      <c r="H12" s="335"/>
      <c r="I12" s="334"/>
      <c r="J12" s="334"/>
      <c r="K12" s="2"/>
      <c r="L12" s="2"/>
      <c r="M12" s="2"/>
    </row>
    <row r="13" spans="1:13" ht="13.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3.5">
      <c r="A14" s="91" t="s">
        <v>185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</row>
    <row r="15" spans="1:13" ht="13.5">
      <c r="A15" s="91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</row>
    <row r="16" spans="1:13" ht="25.5" customHeight="1">
      <c r="A16" s="340" t="s">
        <v>186</v>
      </c>
      <c r="B16" s="340"/>
      <c r="C16" s="340"/>
      <c r="D16" s="340"/>
      <c r="E16" s="340"/>
      <c r="F16" s="340"/>
      <c r="G16" s="340"/>
      <c r="H16" s="340"/>
      <c r="I16" s="340"/>
      <c r="J16" s="340"/>
      <c r="K16" s="340"/>
      <c r="L16" s="340"/>
      <c r="M16" s="340"/>
    </row>
    <row r="17" spans="1:14" ht="14.25" customHeight="1">
      <c r="A17" s="341" t="s">
        <v>187</v>
      </c>
      <c r="B17" s="342"/>
      <c r="C17" s="343" t="s">
        <v>188</v>
      </c>
      <c r="D17" s="342"/>
      <c r="E17" s="343" t="s">
        <v>189</v>
      </c>
      <c r="F17" s="342"/>
      <c r="G17" s="343" t="s">
        <v>190</v>
      </c>
      <c r="H17" s="342"/>
      <c r="I17" s="370" t="s">
        <v>191</v>
      </c>
      <c r="J17" s="371"/>
      <c r="K17" s="343" t="s">
        <v>192</v>
      </c>
      <c r="L17" s="342"/>
      <c r="M17" s="343" t="s">
        <v>193</v>
      </c>
      <c r="N17" s="342"/>
    </row>
    <row r="18" spans="1:14" ht="13.5">
      <c r="A18" s="344"/>
      <c r="B18" s="345"/>
      <c r="C18" s="346"/>
      <c r="D18" s="345"/>
      <c r="E18" s="346"/>
      <c r="F18" s="345"/>
      <c r="G18" s="346"/>
      <c r="H18" s="345"/>
      <c r="I18" s="106" t="s">
        <v>194</v>
      </c>
      <c r="J18" s="106" t="s">
        <v>195</v>
      </c>
      <c r="K18" s="346"/>
      <c r="L18" s="345"/>
      <c r="M18" s="346"/>
      <c r="N18" s="345"/>
    </row>
    <row r="19" spans="1:14" ht="13.5">
      <c r="A19" s="347"/>
      <c r="B19" s="348"/>
      <c r="C19" s="349"/>
      <c r="D19" s="348"/>
      <c r="E19" s="349"/>
      <c r="F19" s="348"/>
      <c r="G19" s="349"/>
      <c r="H19" s="348"/>
      <c r="I19" s="109"/>
      <c r="J19" s="109"/>
      <c r="K19" s="349"/>
      <c r="L19" s="348"/>
      <c r="M19" s="349"/>
      <c r="N19" s="348"/>
    </row>
    <row r="20" spans="1:14" ht="14.25" customHeight="1">
      <c r="A20" s="350" t="s">
        <v>196</v>
      </c>
      <c r="B20" s="351"/>
      <c r="C20" s="352"/>
      <c r="D20" s="353"/>
      <c r="E20" s="237"/>
      <c r="F20" s="354"/>
      <c r="G20" s="237"/>
      <c r="H20" s="354"/>
      <c r="I20" s="60"/>
      <c r="J20" s="60"/>
      <c r="K20" s="363"/>
      <c r="L20" s="372"/>
      <c r="M20" s="352"/>
      <c r="N20" s="353"/>
    </row>
    <row r="21" spans="1:14" ht="13.5" customHeight="1">
      <c r="A21" s="355" t="s">
        <v>197</v>
      </c>
      <c r="B21" s="356"/>
      <c r="C21" s="352"/>
      <c r="D21" s="353"/>
      <c r="E21" s="237"/>
      <c r="F21" s="354"/>
      <c r="G21" s="237"/>
      <c r="H21" s="354"/>
      <c r="I21" s="60"/>
      <c r="J21" s="60"/>
      <c r="K21" s="363"/>
      <c r="L21" s="372"/>
      <c r="M21" s="352"/>
      <c r="N21" s="353"/>
    </row>
    <row r="22" spans="1:14" ht="13.5" customHeight="1">
      <c r="A22" s="355" t="s">
        <v>198</v>
      </c>
      <c r="B22" s="356"/>
      <c r="C22" s="352"/>
      <c r="D22" s="353"/>
      <c r="E22" s="237"/>
      <c r="F22" s="354"/>
      <c r="G22" s="237"/>
      <c r="H22" s="354"/>
      <c r="I22" s="60"/>
      <c r="J22" s="60"/>
      <c r="K22" s="363"/>
      <c r="L22" s="372"/>
      <c r="M22" s="352"/>
      <c r="N22" s="353"/>
    </row>
    <row r="23" spans="1:14" ht="13.5" customHeight="1">
      <c r="A23" s="355" t="s">
        <v>199</v>
      </c>
      <c r="B23" s="356"/>
      <c r="C23" s="352"/>
      <c r="D23" s="353"/>
      <c r="E23" s="237"/>
      <c r="F23" s="354"/>
      <c r="G23" s="237"/>
      <c r="H23" s="354"/>
      <c r="I23" s="60"/>
      <c r="J23" s="60"/>
      <c r="K23" s="363"/>
      <c r="L23" s="372"/>
      <c r="M23" s="352"/>
      <c r="N23" s="353"/>
    </row>
    <row r="24" spans="1:14" ht="13.5" customHeight="1">
      <c r="A24" s="355" t="s">
        <v>200</v>
      </c>
      <c r="B24" s="356"/>
      <c r="C24" s="352"/>
      <c r="D24" s="353"/>
      <c r="E24" s="237"/>
      <c r="F24" s="354"/>
      <c r="G24" s="237"/>
      <c r="H24" s="354"/>
      <c r="I24" s="60"/>
      <c r="J24" s="60"/>
      <c r="K24" s="363"/>
      <c r="L24" s="372"/>
      <c r="M24" s="352"/>
      <c r="N24" s="353"/>
    </row>
    <row r="25" spans="1:14" ht="13.5">
      <c r="A25" s="355" t="s">
        <v>201</v>
      </c>
      <c r="B25" s="356"/>
      <c r="C25" s="352"/>
      <c r="D25" s="353"/>
      <c r="E25" s="237"/>
      <c r="F25" s="354"/>
      <c r="G25" s="237"/>
      <c r="H25" s="354"/>
      <c r="I25" s="60"/>
      <c r="J25" s="60"/>
      <c r="K25" s="363"/>
      <c r="L25" s="372"/>
      <c r="M25" s="352"/>
      <c r="N25" s="353"/>
    </row>
    <row r="26" spans="1:14" ht="13.5">
      <c r="A26" s="355"/>
      <c r="B26" s="356"/>
      <c r="C26" s="352"/>
      <c r="D26" s="353"/>
      <c r="E26" s="237"/>
      <c r="F26" s="354"/>
      <c r="G26" s="237"/>
      <c r="H26" s="354"/>
      <c r="I26" s="60"/>
      <c r="J26" s="60"/>
      <c r="K26" s="363"/>
      <c r="L26" s="372"/>
      <c r="M26" s="352"/>
      <c r="N26" s="353"/>
    </row>
    <row r="27" spans="1:14" ht="13.5">
      <c r="A27" s="355"/>
      <c r="B27" s="356"/>
      <c r="C27" s="352"/>
      <c r="D27" s="353"/>
      <c r="E27" s="237"/>
      <c r="F27" s="354"/>
      <c r="G27" s="237"/>
      <c r="H27" s="354"/>
      <c r="I27" s="60"/>
      <c r="J27" s="60"/>
      <c r="K27" s="363"/>
      <c r="L27" s="372"/>
      <c r="M27" s="352"/>
      <c r="N27" s="353"/>
    </row>
    <row r="28" spans="1:14" ht="13.5">
      <c r="A28" s="355"/>
      <c r="B28" s="356"/>
      <c r="C28" s="352"/>
      <c r="D28" s="353"/>
      <c r="E28" s="237"/>
      <c r="F28" s="354"/>
      <c r="G28" s="237"/>
      <c r="H28" s="354"/>
      <c r="I28" s="60"/>
      <c r="J28" s="60"/>
      <c r="K28" s="363"/>
      <c r="L28" s="372"/>
      <c r="M28" s="352"/>
      <c r="N28" s="353"/>
    </row>
    <row r="29" spans="1:14" ht="13.5">
      <c r="A29" s="355"/>
      <c r="B29" s="356"/>
      <c r="C29" s="352"/>
      <c r="D29" s="353"/>
      <c r="E29" s="237"/>
      <c r="F29" s="354"/>
      <c r="G29" s="237"/>
      <c r="H29" s="354"/>
      <c r="I29" s="60"/>
      <c r="J29" s="60"/>
      <c r="K29" s="363"/>
      <c r="L29" s="372"/>
      <c r="M29" s="352"/>
      <c r="N29" s="353"/>
    </row>
    <row r="30" spans="1:14" ht="13.5">
      <c r="A30" s="355" t="s">
        <v>60</v>
      </c>
      <c r="B30" s="356"/>
      <c r="C30" s="352"/>
      <c r="D30" s="353"/>
      <c r="E30" s="237"/>
      <c r="F30" s="354"/>
      <c r="G30" s="237"/>
      <c r="H30" s="354"/>
      <c r="I30" s="60"/>
      <c r="J30" s="60"/>
      <c r="K30" s="363"/>
      <c r="L30" s="372"/>
      <c r="M30" s="352"/>
      <c r="N30" s="353"/>
    </row>
    <row r="31" spans="1:13" ht="13.5">
      <c r="A31" s="91" t="s">
        <v>202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</row>
    <row r="32" spans="1:13" ht="13.5">
      <c r="A32" s="91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</row>
    <row r="33" spans="1:13" ht="13.5">
      <c r="A33" s="91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</row>
    <row r="34" spans="1:13" ht="14.25">
      <c r="A34" s="332" t="s">
        <v>203</v>
      </c>
      <c r="B34" s="332"/>
      <c r="C34" s="332"/>
      <c r="D34" s="332"/>
      <c r="E34" s="332"/>
      <c r="F34" s="332"/>
      <c r="G34" s="332"/>
      <c r="H34" s="332"/>
      <c r="I34" s="332"/>
      <c r="J34" s="332"/>
      <c r="K34" s="332"/>
      <c r="L34" s="91"/>
      <c r="M34" s="91"/>
    </row>
    <row r="35" spans="1:14" ht="13.5">
      <c r="A35" s="232" t="s">
        <v>204</v>
      </c>
      <c r="B35" s="278"/>
      <c r="C35" s="232" t="s">
        <v>56</v>
      </c>
      <c r="D35" s="278"/>
      <c r="E35" s="232" t="s">
        <v>205</v>
      </c>
      <c r="F35" s="278"/>
      <c r="G35" s="232" t="s">
        <v>206</v>
      </c>
      <c r="H35" s="278"/>
      <c r="I35" s="232" t="s">
        <v>207</v>
      </c>
      <c r="J35" s="278"/>
      <c r="K35" s="232" t="s">
        <v>208</v>
      </c>
      <c r="L35" s="278"/>
      <c r="M35" s="91"/>
      <c r="N35" s="91"/>
    </row>
    <row r="36" spans="1:14" ht="13.5">
      <c r="A36" s="352"/>
      <c r="B36" s="353"/>
      <c r="C36" s="352"/>
      <c r="D36" s="353"/>
      <c r="E36" s="237"/>
      <c r="F36" s="354"/>
      <c r="G36" s="357"/>
      <c r="H36" s="358"/>
      <c r="I36" s="237"/>
      <c r="J36" s="354"/>
      <c r="K36" s="237"/>
      <c r="L36" s="354"/>
      <c r="M36" s="91"/>
      <c r="N36" s="91"/>
    </row>
    <row r="37" spans="1:14" ht="13.5">
      <c r="A37" s="352"/>
      <c r="B37" s="353"/>
      <c r="C37" s="352"/>
      <c r="D37" s="353"/>
      <c r="E37" s="237"/>
      <c r="F37" s="354"/>
      <c r="G37" s="357"/>
      <c r="H37" s="358"/>
      <c r="I37" s="237"/>
      <c r="J37" s="354"/>
      <c r="K37" s="237"/>
      <c r="L37" s="354"/>
      <c r="M37" s="91"/>
      <c r="N37" s="91"/>
    </row>
    <row r="38" spans="1:14" ht="13.5">
      <c r="A38" s="352"/>
      <c r="B38" s="353"/>
      <c r="C38" s="352"/>
      <c r="D38" s="353"/>
      <c r="E38" s="237"/>
      <c r="F38" s="354"/>
      <c r="G38" s="357"/>
      <c r="H38" s="358"/>
      <c r="I38" s="237"/>
      <c r="J38" s="354"/>
      <c r="K38" s="237"/>
      <c r="L38" s="354"/>
      <c r="M38" s="91"/>
      <c r="N38" s="91"/>
    </row>
    <row r="39" spans="1:14" ht="13.5">
      <c r="A39" s="352"/>
      <c r="B39" s="353"/>
      <c r="C39" s="352"/>
      <c r="D39" s="353"/>
      <c r="E39" s="237"/>
      <c r="F39" s="354"/>
      <c r="G39" s="357"/>
      <c r="H39" s="358"/>
      <c r="I39" s="237"/>
      <c r="J39" s="354"/>
      <c r="K39" s="237"/>
      <c r="L39" s="354"/>
      <c r="M39" s="91"/>
      <c r="N39" s="91"/>
    </row>
    <row r="40" spans="1:14" ht="13.5">
      <c r="A40" s="352"/>
      <c r="B40" s="353"/>
      <c r="C40" s="352"/>
      <c r="D40" s="353"/>
      <c r="E40" s="237"/>
      <c r="F40" s="354"/>
      <c r="G40" s="357"/>
      <c r="H40" s="358"/>
      <c r="I40" s="237"/>
      <c r="J40" s="354"/>
      <c r="K40" s="237"/>
      <c r="L40" s="354"/>
      <c r="M40" s="91"/>
      <c r="N40" s="91"/>
    </row>
    <row r="41" spans="1:14" ht="13.5">
      <c r="A41" s="352"/>
      <c r="B41" s="353"/>
      <c r="C41" s="352"/>
      <c r="D41" s="353"/>
      <c r="E41" s="237"/>
      <c r="F41" s="354"/>
      <c r="G41" s="357"/>
      <c r="H41" s="358"/>
      <c r="I41" s="237"/>
      <c r="J41" s="354"/>
      <c r="K41" s="237"/>
      <c r="L41" s="354"/>
      <c r="M41" s="91"/>
      <c r="N41" s="91"/>
    </row>
    <row r="42" spans="1:14" ht="13.5">
      <c r="A42" s="352"/>
      <c r="B42" s="353"/>
      <c r="C42" s="352"/>
      <c r="D42" s="353"/>
      <c r="E42" s="237"/>
      <c r="F42" s="354"/>
      <c r="G42" s="357"/>
      <c r="H42" s="358"/>
      <c r="I42" s="237"/>
      <c r="J42" s="354"/>
      <c r="K42" s="237"/>
      <c r="L42" s="354"/>
      <c r="M42" s="91"/>
      <c r="N42" s="91"/>
    </row>
    <row r="43" spans="1:14" ht="13.5">
      <c r="A43" s="352"/>
      <c r="B43" s="353"/>
      <c r="C43" s="352"/>
      <c r="D43" s="353"/>
      <c r="E43" s="237"/>
      <c r="F43" s="354"/>
      <c r="G43" s="357"/>
      <c r="H43" s="358"/>
      <c r="I43" s="237"/>
      <c r="J43" s="354"/>
      <c r="K43" s="237"/>
      <c r="L43" s="354"/>
      <c r="M43" s="91"/>
      <c r="N43" s="91"/>
    </row>
    <row r="44" spans="1:14" ht="13.5">
      <c r="A44" s="352"/>
      <c r="B44" s="353"/>
      <c r="C44" s="352"/>
      <c r="D44" s="353"/>
      <c r="E44" s="237"/>
      <c r="F44" s="354"/>
      <c r="G44" s="357"/>
      <c r="H44" s="358"/>
      <c r="I44" s="237"/>
      <c r="J44" s="354"/>
      <c r="K44" s="237"/>
      <c r="L44" s="354"/>
      <c r="M44" s="91"/>
      <c r="N44" s="91"/>
    </row>
    <row r="45" spans="1:14" ht="13.5">
      <c r="A45" s="352"/>
      <c r="B45" s="353"/>
      <c r="C45" s="352"/>
      <c r="D45" s="353"/>
      <c r="E45" s="237"/>
      <c r="F45" s="354"/>
      <c r="G45" s="357"/>
      <c r="H45" s="358"/>
      <c r="I45" s="237"/>
      <c r="J45" s="354"/>
      <c r="K45" s="237"/>
      <c r="L45" s="354"/>
      <c r="M45" s="91"/>
      <c r="N45" s="91"/>
    </row>
    <row r="46" spans="1:13" ht="13.5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</row>
    <row r="48" spans="1:13" ht="14.25" customHeight="1">
      <c r="A48" s="359" t="s">
        <v>209</v>
      </c>
      <c r="B48" s="359"/>
      <c r="C48" s="359"/>
      <c r="D48" s="359"/>
      <c r="E48" s="359"/>
      <c r="F48" s="359"/>
      <c r="G48" s="359"/>
      <c r="H48" s="359"/>
      <c r="I48" s="359"/>
      <c r="J48" s="373"/>
      <c r="K48" s="373"/>
      <c r="L48" s="373"/>
      <c r="M48" s="373"/>
    </row>
    <row r="49" spans="1:11" ht="36">
      <c r="A49" s="79" t="s">
        <v>16</v>
      </c>
      <c r="B49" s="251" t="s">
        <v>210</v>
      </c>
      <c r="C49" s="80"/>
      <c r="D49" s="251" t="s">
        <v>211</v>
      </c>
      <c r="E49" s="360"/>
      <c r="F49" s="93" t="s">
        <v>212</v>
      </c>
      <c r="G49" s="93" t="s">
        <v>181</v>
      </c>
      <c r="H49" s="93" t="s">
        <v>182</v>
      </c>
      <c r="I49" s="94" t="s">
        <v>183</v>
      </c>
      <c r="J49" s="374"/>
      <c r="K49" s="374"/>
    </row>
    <row r="50" spans="1:11" ht="13.5">
      <c r="A50" s="113">
        <v>1</v>
      </c>
      <c r="B50" s="361"/>
      <c r="C50" s="362"/>
      <c r="D50" s="363"/>
      <c r="E50" s="364"/>
      <c r="F50" s="60"/>
      <c r="G50" s="85"/>
      <c r="H50" s="363"/>
      <c r="I50" s="375"/>
      <c r="J50" s="374"/>
      <c r="K50" s="374"/>
    </row>
    <row r="51" spans="1:11" ht="13.5">
      <c r="A51" s="113">
        <v>2</v>
      </c>
      <c r="B51" s="361"/>
      <c r="C51" s="362"/>
      <c r="D51" s="363"/>
      <c r="E51" s="364"/>
      <c r="F51" s="60"/>
      <c r="G51" s="85"/>
      <c r="H51" s="363"/>
      <c r="I51" s="375"/>
      <c r="J51" s="374"/>
      <c r="K51" s="374"/>
    </row>
    <row r="52" spans="1:11" ht="13.5">
      <c r="A52" s="113">
        <v>3</v>
      </c>
      <c r="B52" s="361"/>
      <c r="C52" s="362"/>
      <c r="D52" s="363"/>
      <c r="E52" s="364"/>
      <c r="F52" s="60"/>
      <c r="G52" s="85"/>
      <c r="H52" s="363"/>
      <c r="I52" s="375"/>
      <c r="J52" s="374"/>
      <c r="K52" s="374"/>
    </row>
    <row r="53" spans="1:11" ht="13.5">
      <c r="A53" s="113">
        <v>4</v>
      </c>
      <c r="B53" s="361"/>
      <c r="C53" s="362"/>
      <c r="D53" s="363"/>
      <c r="E53" s="364"/>
      <c r="F53" s="60"/>
      <c r="G53" s="85"/>
      <c r="H53" s="363"/>
      <c r="I53" s="375"/>
      <c r="J53" s="374"/>
      <c r="K53" s="374"/>
    </row>
    <row r="54" spans="1:11" ht="13.5">
      <c r="A54" s="113">
        <v>5</v>
      </c>
      <c r="B54" s="361"/>
      <c r="C54" s="362"/>
      <c r="D54" s="363"/>
      <c r="E54" s="364"/>
      <c r="F54" s="60"/>
      <c r="G54" s="85"/>
      <c r="H54" s="363"/>
      <c r="I54" s="375"/>
      <c r="J54" s="374"/>
      <c r="K54" s="374"/>
    </row>
    <row r="55" spans="1:11" ht="13.5">
      <c r="A55" s="113">
        <v>6</v>
      </c>
      <c r="B55" s="361"/>
      <c r="C55" s="362"/>
      <c r="D55" s="363"/>
      <c r="E55" s="364"/>
      <c r="F55" s="60"/>
      <c r="G55" s="85"/>
      <c r="H55" s="363"/>
      <c r="I55" s="375"/>
      <c r="J55" s="374"/>
      <c r="K55" s="374"/>
    </row>
    <row r="56" spans="1:11" ht="13.5">
      <c r="A56" s="336">
        <v>7</v>
      </c>
      <c r="B56" s="361"/>
      <c r="C56" s="362"/>
      <c r="D56" s="363"/>
      <c r="E56" s="364"/>
      <c r="F56" s="60"/>
      <c r="G56" s="118"/>
      <c r="H56" s="365"/>
      <c r="I56" s="375"/>
      <c r="J56" s="374"/>
      <c r="K56" s="374"/>
    </row>
    <row r="57" spans="1:11" ht="13.5">
      <c r="A57" s="336">
        <v>8</v>
      </c>
      <c r="B57" s="361"/>
      <c r="C57" s="362"/>
      <c r="D57" s="363"/>
      <c r="E57" s="364"/>
      <c r="F57" s="60"/>
      <c r="G57" s="118"/>
      <c r="H57" s="365"/>
      <c r="I57" s="375"/>
      <c r="J57" s="374"/>
      <c r="K57" s="374"/>
    </row>
    <row r="58" spans="1:11" ht="13.5">
      <c r="A58" s="336">
        <v>9</v>
      </c>
      <c r="B58" s="361"/>
      <c r="C58" s="362"/>
      <c r="D58" s="363"/>
      <c r="E58" s="364"/>
      <c r="F58" s="60"/>
      <c r="G58" s="118"/>
      <c r="H58" s="365"/>
      <c r="I58" s="375"/>
      <c r="J58" s="374"/>
      <c r="K58" s="374"/>
    </row>
    <row r="59" spans="1:11" ht="14.25">
      <c r="A59" s="338">
        <v>10</v>
      </c>
      <c r="B59" s="366"/>
      <c r="C59" s="367"/>
      <c r="D59" s="363"/>
      <c r="E59" s="364"/>
      <c r="F59" s="60"/>
      <c r="G59" s="123"/>
      <c r="H59" s="368"/>
      <c r="I59" s="375"/>
      <c r="J59" s="374"/>
      <c r="K59" s="374"/>
    </row>
    <row r="60" ht="24" customHeight="1"/>
    <row r="61" spans="1:2" ht="14.25">
      <c r="A61" s="126" t="s">
        <v>76</v>
      </c>
      <c r="B61" s="369"/>
    </row>
    <row r="62" spans="1:2" ht="14.25">
      <c r="A62" s="126" t="s">
        <v>78</v>
      </c>
      <c r="B62" s="369"/>
    </row>
    <row r="63" spans="1:2" ht="14.25">
      <c r="A63" s="126" t="s">
        <v>80</v>
      </c>
      <c r="B63" s="369"/>
    </row>
    <row r="64" spans="1:2" ht="14.25">
      <c r="A64" s="126" t="s">
        <v>82</v>
      </c>
      <c r="B64" s="369"/>
    </row>
    <row r="65" spans="1:2" ht="14.25">
      <c r="A65" s="126" t="s">
        <v>84</v>
      </c>
      <c r="B65" s="369"/>
    </row>
    <row r="66" spans="1:2" ht="14.25">
      <c r="A66" s="126" t="s">
        <v>86</v>
      </c>
      <c r="B66" s="369"/>
    </row>
    <row r="67" spans="1:2" ht="14.25">
      <c r="A67" s="126" t="s">
        <v>88</v>
      </c>
      <c r="B67" s="369"/>
    </row>
    <row r="68" spans="1:2" ht="14.25">
      <c r="A68" s="126" t="s">
        <v>90</v>
      </c>
      <c r="B68" s="369"/>
    </row>
    <row r="69" ht="14.25">
      <c r="B69" s="369"/>
    </row>
    <row r="70" ht="14.25">
      <c r="B70" s="369"/>
    </row>
    <row r="71" ht="14.25">
      <c r="B71" s="369"/>
    </row>
    <row r="72" ht="14.25">
      <c r="B72" s="369"/>
    </row>
    <row r="73" ht="14.25">
      <c r="B73" s="369"/>
    </row>
    <row r="74" ht="14.25">
      <c r="B74" s="369"/>
    </row>
    <row r="75" ht="14.25">
      <c r="B75" s="369"/>
    </row>
    <row r="76" ht="14.25">
      <c r="B76" s="369"/>
    </row>
    <row r="77" ht="14.25">
      <c r="B77" s="369"/>
    </row>
    <row r="78" ht="14.25">
      <c r="B78" s="369"/>
    </row>
    <row r="79" ht="14.25">
      <c r="B79" s="369"/>
    </row>
    <row r="80" ht="14.25">
      <c r="B80" s="369"/>
    </row>
    <row r="81" ht="14.25">
      <c r="B81" s="369"/>
    </row>
    <row r="82" ht="14.25">
      <c r="B82" s="369"/>
    </row>
    <row r="83" ht="14.25">
      <c r="B83" s="369"/>
    </row>
    <row r="84" ht="14.25">
      <c r="B84" s="369"/>
    </row>
    <row r="85" ht="14.25">
      <c r="B85" s="369"/>
    </row>
    <row r="86" ht="14.25">
      <c r="B86" s="369"/>
    </row>
    <row r="87" ht="14.25">
      <c r="B87" s="369"/>
    </row>
    <row r="88" ht="14.25">
      <c r="B88" s="369"/>
    </row>
    <row r="89" ht="14.25">
      <c r="B89" s="369"/>
    </row>
    <row r="90" ht="14.25">
      <c r="B90" s="369"/>
    </row>
    <row r="91" ht="14.25">
      <c r="B91" s="369"/>
    </row>
    <row r="92" ht="14.25">
      <c r="B92" s="369"/>
    </row>
    <row r="93" ht="14.25">
      <c r="B93" s="369"/>
    </row>
    <row r="94" ht="14.25">
      <c r="B94" s="369"/>
    </row>
    <row r="95" ht="14.25">
      <c r="B95" s="369"/>
    </row>
    <row r="96" ht="14.25">
      <c r="B96" s="369"/>
    </row>
    <row r="97" ht="14.25">
      <c r="B97" s="369"/>
    </row>
    <row r="98" ht="14.25">
      <c r="B98" s="369"/>
    </row>
    <row r="99" ht="14.25">
      <c r="B99" s="369"/>
    </row>
    <row r="100" ht="14.25">
      <c r="B100" s="369"/>
    </row>
    <row r="101" ht="14.25">
      <c r="B101" s="369"/>
    </row>
    <row r="102" ht="14.25">
      <c r="B102" s="369"/>
    </row>
    <row r="103" ht="14.25">
      <c r="B103" s="369"/>
    </row>
    <row r="104" ht="14.25">
      <c r="B104" s="369"/>
    </row>
    <row r="105" ht="14.25">
      <c r="B105" s="369"/>
    </row>
    <row r="106" ht="14.25">
      <c r="B106" s="369"/>
    </row>
    <row r="107" ht="14.25">
      <c r="B107" s="369"/>
    </row>
    <row r="108" ht="14.25">
      <c r="B108" s="369"/>
    </row>
    <row r="109" ht="14.25">
      <c r="B109" s="369"/>
    </row>
    <row r="110" ht="14.25">
      <c r="B110" s="369"/>
    </row>
    <row r="111" ht="14.25">
      <c r="B111" s="369"/>
    </row>
    <row r="112" ht="14.25">
      <c r="B112" s="369"/>
    </row>
    <row r="113" ht="14.25">
      <c r="B113" s="369"/>
    </row>
    <row r="114" ht="14.25">
      <c r="B114" s="369"/>
    </row>
    <row r="115" ht="14.25">
      <c r="B115" s="369"/>
    </row>
    <row r="116" ht="14.25">
      <c r="B116" s="369"/>
    </row>
    <row r="117" ht="14.25">
      <c r="B117" s="369"/>
    </row>
    <row r="118" ht="14.25">
      <c r="B118" s="369"/>
    </row>
    <row r="119" ht="14.25">
      <c r="B119" s="369"/>
    </row>
    <row r="120" ht="14.25">
      <c r="B120" s="369"/>
    </row>
    <row r="121" ht="14.25">
      <c r="B121" s="369"/>
    </row>
    <row r="122" ht="14.25">
      <c r="B122" s="369"/>
    </row>
    <row r="123" ht="14.25">
      <c r="B123" s="369"/>
    </row>
    <row r="124" ht="14.25">
      <c r="B124" s="369"/>
    </row>
    <row r="125" ht="14.25">
      <c r="B125" s="369"/>
    </row>
    <row r="126" ht="14.25">
      <c r="B126" s="369"/>
    </row>
    <row r="127" ht="14.25">
      <c r="B127" s="369"/>
    </row>
    <row r="128" ht="14.25">
      <c r="B128" s="369"/>
    </row>
    <row r="129" ht="14.25">
      <c r="B129" s="369"/>
    </row>
    <row r="130" ht="14.25">
      <c r="B130" s="369"/>
    </row>
    <row r="131" ht="14.25">
      <c r="B131" s="369"/>
    </row>
    <row r="132" ht="14.25">
      <c r="B132" s="369"/>
    </row>
    <row r="133" ht="14.25">
      <c r="B133" s="369"/>
    </row>
    <row r="134" ht="14.25">
      <c r="B134" s="369"/>
    </row>
    <row r="135" ht="14.25">
      <c r="B135" s="369"/>
    </row>
    <row r="136" ht="14.25">
      <c r="B136" s="369"/>
    </row>
    <row r="137" ht="14.25">
      <c r="B137" s="369"/>
    </row>
    <row r="138" ht="14.25">
      <c r="B138" s="369"/>
    </row>
    <row r="139" ht="14.25">
      <c r="B139" s="369"/>
    </row>
    <row r="140" ht="14.25">
      <c r="B140" s="369"/>
    </row>
    <row r="141" ht="14.25">
      <c r="B141" s="369"/>
    </row>
    <row r="142" ht="14.25">
      <c r="B142" s="369"/>
    </row>
    <row r="143" ht="14.25">
      <c r="B143" s="369"/>
    </row>
    <row r="144" ht="14.25">
      <c r="B144" s="369"/>
    </row>
    <row r="145" ht="14.25">
      <c r="B145" s="369"/>
    </row>
    <row r="146" ht="14.25">
      <c r="B146" s="369"/>
    </row>
    <row r="147" ht="14.25">
      <c r="B147" s="369"/>
    </row>
    <row r="148" ht="14.25">
      <c r="B148" s="369"/>
    </row>
    <row r="149" ht="14.25">
      <c r="B149" s="369"/>
    </row>
    <row r="150" ht="14.25">
      <c r="B150" s="369"/>
    </row>
    <row r="151" ht="14.25">
      <c r="B151" s="369"/>
    </row>
    <row r="152" ht="14.25">
      <c r="B152" s="369"/>
    </row>
    <row r="153" ht="14.25">
      <c r="B153" s="369"/>
    </row>
    <row r="154" ht="14.25">
      <c r="B154" s="369"/>
    </row>
    <row r="155" ht="14.25">
      <c r="B155" s="369"/>
    </row>
    <row r="156" ht="14.25">
      <c r="B156" s="369"/>
    </row>
    <row r="157" ht="14.25">
      <c r="B157" s="369"/>
    </row>
    <row r="158" ht="14.25">
      <c r="B158" s="369"/>
    </row>
    <row r="159" ht="14.25">
      <c r="B159" s="369"/>
    </row>
    <row r="160" ht="14.25">
      <c r="B160" s="369"/>
    </row>
    <row r="161" ht="14.25">
      <c r="B161" s="369"/>
    </row>
    <row r="162" ht="14.25">
      <c r="B162" s="369"/>
    </row>
    <row r="163" ht="14.25">
      <c r="B163" s="369"/>
    </row>
    <row r="164" ht="14.25">
      <c r="B164" s="369"/>
    </row>
    <row r="165" ht="14.25">
      <c r="B165" s="369"/>
    </row>
    <row r="166" ht="14.25">
      <c r="B166" s="369"/>
    </row>
    <row r="167" ht="14.25">
      <c r="B167" s="369"/>
    </row>
    <row r="168" ht="14.25">
      <c r="B168" s="369"/>
    </row>
    <row r="169" ht="14.25">
      <c r="B169" s="369"/>
    </row>
    <row r="170" ht="14.25">
      <c r="B170" s="369"/>
    </row>
    <row r="171" ht="14.25">
      <c r="B171" s="369"/>
    </row>
    <row r="172" ht="14.25">
      <c r="B172" s="369"/>
    </row>
    <row r="173" ht="14.25">
      <c r="B173" s="369"/>
    </row>
    <row r="174" ht="14.25">
      <c r="B174" s="369"/>
    </row>
    <row r="175" ht="14.25">
      <c r="B175" s="369"/>
    </row>
    <row r="176" ht="14.25">
      <c r="B176" s="369"/>
    </row>
    <row r="177" ht="14.25">
      <c r="B177" s="369"/>
    </row>
    <row r="178" ht="14.25">
      <c r="B178" s="369"/>
    </row>
    <row r="179" ht="14.25">
      <c r="B179" s="369"/>
    </row>
    <row r="180" ht="14.25">
      <c r="B180" s="369"/>
    </row>
    <row r="181" ht="14.25">
      <c r="B181" s="369"/>
    </row>
    <row r="182" ht="14.25">
      <c r="B182" s="369"/>
    </row>
    <row r="183" ht="14.25">
      <c r="B183" s="369"/>
    </row>
    <row r="184" ht="14.25">
      <c r="B184" s="369"/>
    </row>
    <row r="185" ht="14.25">
      <c r="B185" s="369"/>
    </row>
    <row r="186" ht="14.25">
      <c r="B186" s="369"/>
    </row>
    <row r="187" ht="14.25">
      <c r="B187" s="369"/>
    </row>
    <row r="188" ht="14.25">
      <c r="B188" s="369"/>
    </row>
    <row r="189" ht="14.25">
      <c r="B189" s="369"/>
    </row>
    <row r="190" ht="14.25">
      <c r="B190" s="369"/>
    </row>
    <row r="191" ht="14.25">
      <c r="B191" s="369"/>
    </row>
    <row r="192" ht="14.25">
      <c r="B192" s="369"/>
    </row>
    <row r="193" ht="14.25">
      <c r="B193" s="369"/>
    </row>
    <row r="194" ht="14.25">
      <c r="B194" s="369"/>
    </row>
    <row r="195" ht="14.25">
      <c r="B195" s="369"/>
    </row>
    <row r="196" ht="14.25">
      <c r="B196" s="369"/>
    </row>
    <row r="197" ht="14.25">
      <c r="B197" s="369"/>
    </row>
    <row r="198" ht="14.25">
      <c r="B198" s="369"/>
    </row>
    <row r="199" ht="14.25">
      <c r="B199" s="369"/>
    </row>
    <row r="200" ht="14.25">
      <c r="B200" s="369"/>
    </row>
    <row r="201" ht="14.25">
      <c r="B201" s="369"/>
    </row>
    <row r="202" ht="14.25">
      <c r="B202" s="369"/>
    </row>
    <row r="203" ht="14.25">
      <c r="B203" s="369"/>
    </row>
    <row r="204" ht="14.25">
      <c r="B204" s="369"/>
    </row>
    <row r="205" ht="14.25">
      <c r="B205" s="369"/>
    </row>
    <row r="206" ht="14.25">
      <c r="B206" s="369"/>
    </row>
    <row r="207" ht="14.25">
      <c r="B207" s="369"/>
    </row>
    <row r="208" ht="14.25">
      <c r="B208" s="369"/>
    </row>
    <row r="209" ht="14.25">
      <c r="B209" s="369"/>
    </row>
    <row r="210" ht="14.25">
      <c r="B210" s="369"/>
    </row>
    <row r="211" ht="14.25">
      <c r="B211" s="369"/>
    </row>
    <row r="212" ht="14.25">
      <c r="B212" s="369"/>
    </row>
    <row r="213" ht="14.25">
      <c r="B213" s="369"/>
    </row>
    <row r="214" ht="14.25">
      <c r="B214" s="369"/>
    </row>
    <row r="215" ht="14.25">
      <c r="B215" s="369"/>
    </row>
    <row r="216" ht="14.25">
      <c r="B216" s="369"/>
    </row>
    <row r="217" ht="14.25">
      <c r="B217" s="369"/>
    </row>
    <row r="218" ht="14.25">
      <c r="B218" s="369"/>
    </row>
    <row r="219" ht="14.25">
      <c r="B219" s="369"/>
    </row>
    <row r="220" ht="14.25">
      <c r="B220" s="369"/>
    </row>
    <row r="221" ht="14.25">
      <c r="B221" s="369"/>
    </row>
    <row r="222" ht="14.25">
      <c r="B222" s="369"/>
    </row>
    <row r="223" ht="14.25">
      <c r="B223" s="369"/>
    </row>
    <row r="224" ht="14.25">
      <c r="B224" s="369"/>
    </row>
    <row r="225" ht="14.25">
      <c r="B225" s="369"/>
    </row>
    <row r="226" ht="14.25">
      <c r="B226" s="369"/>
    </row>
    <row r="227" ht="14.25">
      <c r="B227" s="369"/>
    </row>
    <row r="228" ht="14.25">
      <c r="B228" s="369"/>
    </row>
    <row r="229" ht="14.25">
      <c r="B229" s="369"/>
    </row>
    <row r="230" ht="14.25">
      <c r="B230" s="369"/>
    </row>
    <row r="231" ht="14.25">
      <c r="B231" s="369"/>
    </row>
    <row r="232" ht="14.25">
      <c r="B232" s="369"/>
    </row>
    <row r="233" ht="14.25">
      <c r="B233" s="369"/>
    </row>
    <row r="234" ht="14.25">
      <c r="B234" s="369"/>
    </row>
    <row r="235" ht="14.25">
      <c r="B235" s="369"/>
    </row>
    <row r="236" ht="14.25">
      <c r="B236" s="369"/>
    </row>
    <row r="237" ht="14.25">
      <c r="B237" s="369"/>
    </row>
    <row r="238" ht="14.25">
      <c r="B238" s="369"/>
    </row>
    <row r="239" ht="14.25">
      <c r="B239" s="369"/>
    </row>
    <row r="240" ht="14.25">
      <c r="B240" s="369"/>
    </row>
    <row r="241" ht="14.25">
      <c r="B241" s="369"/>
    </row>
    <row r="242" ht="14.25">
      <c r="B242" s="369"/>
    </row>
    <row r="243" ht="14.25">
      <c r="B243" s="369"/>
    </row>
    <row r="244" ht="14.25">
      <c r="B244" s="369"/>
    </row>
    <row r="245" ht="14.25">
      <c r="B245" s="369"/>
    </row>
    <row r="246" ht="14.25">
      <c r="B246" s="369"/>
    </row>
    <row r="247" ht="14.25">
      <c r="B247" s="369"/>
    </row>
    <row r="248" ht="14.25">
      <c r="B248" s="369"/>
    </row>
    <row r="249" ht="14.25">
      <c r="B249" s="369"/>
    </row>
    <row r="250" ht="14.25">
      <c r="B250" s="369"/>
    </row>
    <row r="251" ht="14.25">
      <c r="B251" s="369"/>
    </row>
    <row r="252" ht="14.25">
      <c r="B252" s="369"/>
    </row>
    <row r="253" ht="14.25">
      <c r="B253" s="369"/>
    </row>
    <row r="254" ht="14.25">
      <c r="B254" s="369"/>
    </row>
    <row r="255" ht="14.25">
      <c r="B255" s="369"/>
    </row>
    <row r="256" ht="14.25">
      <c r="B256" s="369"/>
    </row>
    <row r="257" ht="14.25">
      <c r="B257" s="369"/>
    </row>
    <row r="258" ht="14.25">
      <c r="B258" s="369"/>
    </row>
    <row r="259" ht="14.25">
      <c r="B259" s="369"/>
    </row>
    <row r="260" ht="14.25">
      <c r="B260" s="369"/>
    </row>
    <row r="261" ht="14.25">
      <c r="B261" s="369"/>
    </row>
    <row r="262" ht="14.25">
      <c r="B262" s="369"/>
    </row>
    <row r="263" ht="14.25">
      <c r="B263" s="369"/>
    </row>
    <row r="264" ht="14.25">
      <c r="B264" s="369"/>
    </row>
    <row r="265" ht="14.25">
      <c r="B265" s="369"/>
    </row>
    <row r="266" ht="14.25">
      <c r="B266" s="369"/>
    </row>
    <row r="267" ht="14.25">
      <c r="B267" s="369"/>
    </row>
    <row r="268" ht="14.25">
      <c r="B268" s="369"/>
    </row>
    <row r="269" ht="14.25">
      <c r="B269" s="369"/>
    </row>
    <row r="270" ht="14.25">
      <c r="B270" s="369"/>
    </row>
    <row r="271" ht="14.25">
      <c r="B271" s="369"/>
    </row>
    <row r="272" ht="14.25">
      <c r="B272" s="369"/>
    </row>
    <row r="273" ht="14.25">
      <c r="B273" s="369"/>
    </row>
    <row r="274" ht="14.25">
      <c r="B274" s="369"/>
    </row>
    <row r="275" ht="14.25">
      <c r="B275" s="369"/>
    </row>
    <row r="276" ht="14.25">
      <c r="B276" s="369"/>
    </row>
    <row r="277" ht="14.25">
      <c r="B277" s="369"/>
    </row>
    <row r="278" ht="14.25">
      <c r="B278" s="369"/>
    </row>
    <row r="279" ht="14.25">
      <c r="B279" s="369"/>
    </row>
    <row r="280" ht="14.25">
      <c r="B280" s="369"/>
    </row>
    <row r="281" ht="14.25">
      <c r="B281" s="369"/>
    </row>
    <row r="282" ht="14.25">
      <c r="B282" s="369"/>
    </row>
    <row r="283" ht="14.25">
      <c r="B283" s="369"/>
    </row>
    <row r="284" ht="14.25">
      <c r="B284" s="369"/>
    </row>
    <row r="285" ht="14.25">
      <c r="B285" s="369"/>
    </row>
    <row r="286" ht="14.25">
      <c r="B286" s="369"/>
    </row>
    <row r="287" ht="14.25">
      <c r="B287" s="369"/>
    </row>
    <row r="288" ht="14.25">
      <c r="B288" s="369"/>
    </row>
    <row r="289" ht="14.25">
      <c r="B289" s="369"/>
    </row>
    <row r="290" ht="14.25">
      <c r="B290" s="369"/>
    </row>
    <row r="291" ht="14.25">
      <c r="B291" s="369"/>
    </row>
    <row r="292" ht="14.25">
      <c r="B292" s="369"/>
    </row>
    <row r="293" ht="14.25">
      <c r="B293" s="369"/>
    </row>
    <row r="294" ht="14.25">
      <c r="B294" s="369"/>
    </row>
    <row r="295" ht="14.25">
      <c r="B295" s="369"/>
    </row>
    <row r="296" ht="14.25">
      <c r="B296" s="369"/>
    </row>
    <row r="297" ht="14.25">
      <c r="B297" s="369"/>
    </row>
    <row r="298" ht="14.25">
      <c r="B298" s="369"/>
    </row>
    <row r="299" ht="14.25">
      <c r="B299" s="369"/>
    </row>
    <row r="300" ht="14.25">
      <c r="B300" s="369"/>
    </row>
    <row r="301" ht="14.25">
      <c r="B301" s="369"/>
    </row>
    <row r="302" ht="14.25">
      <c r="B302" s="369"/>
    </row>
    <row r="303" ht="14.25">
      <c r="B303" s="369"/>
    </row>
    <row r="304" ht="14.25">
      <c r="B304" s="369"/>
    </row>
    <row r="305" ht="14.25">
      <c r="B305" s="369"/>
    </row>
    <row r="306" ht="14.25">
      <c r="B306" s="369"/>
    </row>
    <row r="307" ht="14.25">
      <c r="B307" s="369"/>
    </row>
    <row r="308" ht="14.25">
      <c r="B308" s="369"/>
    </row>
    <row r="309" ht="14.25">
      <c r="B309" s="369"/>
    </row>
    <row r="310" ht="14.25">
      <c r="B310" s="369"/>
    </row>
    <row r="311" ht="14.25">
      <c r="B311" s="369"/>
    </row>
    <row r="312" ht="14.25">
      <c r="B312" s="369"/>
    </row>
    <row r="313" ht="14.25">
      <c r="B313" s="369"/>
    </row>
    <row r="314" ht="14.25">
      <c r="B314" s="369"/>
    </row>
    <row r="315" ht="14.25">
      <c r="B315" s="369"/>
    </row>
    <row r="316" ht="14.25">
      <c r="B316" s="369"/>
    </row>
    <row r="317" ht="14.25">
      <c r="B317" s="369"/>
    </row>
    <row r="318" ht="14.25">
      <c r="B318" s="369"/>
    </row>
    <row r="319" ht="14.25">
      <c r="B319" s="369"/>
    </row>
    <row r="320" ht="14.25">
      <c r="B320" s="369"/>
    </row>
    <row r="321" ht="14.25">
      <c r="B321" s="369"/>
    </row>
    <row r="322" ht="14.25">
      <c r="B322" s="369"/>
    </row>
    <row r="323" ht="14.25">
      <c r="B323" s="369"/>
    </row>
    <row r="324" ht="14.25">
      <c r="B324" s="369"/>
    </row>
    <row r="325" ht="14.25">
      <c r="B325" s="369"/>
    </row>
    <row r="326" ht="14.25">
      <c r="B326" s="369"/>
    </row>
    <row r="327" ht="14.25">
      <c r="B327" s="369"/>
    </row>
    <row r="328" ht="14.25">
      <c r="B328" s="369"/>
    </row>
    <row r="329" ht="14.25">
      <c r="B329" s="369"/>
    </row>
    <row r="330" ht="14.25">
      <c r="B330" s="369"/>
    </row>
    <row r="331" ht="14.25">
      <c r="B331" s="369"/>
    </row>
    <row r="332" ht="14.25">
      <c r="B332" s="369"/>
    </row>
    <row r="333" ht="14.25">
      <c r="B333" s="369"/>
    </row>
    <row r="334" ht="14.25">
      <c r="B334" s="369"/>
    </row>
    <row r="335" ht="14.25">
      <c r="B335" s="369"/>
    </row>
    <row r="336" ht="14.25">
      <c r="B336" s="369"/>
    </row>
    <row r="337" ht="14.25">
      <c r="B337" s="369"/>
    </row>
    <row r="338" ht="14.25">
      <c r="B338" s="369"/>
    </row>
    <row r="339" ht="14.25">
      <c r="B339" s="369"/>
    </row>
    <row r="340" ht="14.25">
      <c r="B340" s="369"/>
    </row>
    <row r="341" ht="14.25">
      <c r="B341" s="369"/>
    </row>
    <row r="342" ht="14.25">
      <c r="B342" s="369"/>
    </row>
    <row r="343" ht="14.25">
      <c r="B343" s="369"/>
    </row>
    <row r="344" ht="14.25">
      <c r="B344" s="369"/>
    </row>
    <row r="345" ht="14.25">
      <c r="B345" s="369"/>
    </row>
    <row r="346" ht="14.25">
      <c r="B346" s="369"/>
    </row>
    <row r="347" ht="14.25">
      <c r="B347" s="369"/>
    </row>
    <row r="348" ht="14.25">
      <c r="B348" s="369"/>
    </row>
    <row r="349" ht="14.25">
      <c r="B349" s="369"/>
    </row>
    <row r="350" ht="14.25">
      <c r="B350" s="369"/>
    </row>
    <row r="351" ht="14.25">
      <c r="B351" s="369"/>
    </row>
    <row r="352" ht="14.25">
      <c r="B352" s="369"/>
    </row>
    <row r="353" ht="14.25">
      <c r="B353" s="369"/>
    </row>
    <row r="354" ht="14.25">
      <c r="B354" s="369"/>
    </row>
    <row r="355" ht="14.25">
      <c r="B355" s="369"/>
    </row>
    <row r="356" ht="14.25">
      <c r="B356" s="369"/>
    </row>
    <row r="357" ht="14.25">
      <c r="B357" s="369"/>
    </row>
    <row r="358" ht="14.25">
      <c r="B358" s="369"/>
    </row>
    <row r="359" ht="14.25">
      <c r="B359" s="369"/>
    </row>
    <row r="360" ht="14.25">
      <c r="B360" s="369"/>
    </row>
    <row r="361" ht="14.25">
      <c r="B361" s="369"/>
    </row>
    <row r="362" ht="14.25">
      <c r="B362" s="369"/>
    </row>
    <row r="363" ht="14.25">
      <c r="B363" s="369"/>
    </row>
    <row r="364" ht="14.25">
      <c r="B364" s="369"/>
    </row>
    <row r="365" ht="14.25">
      <c r="B365" s="369"/>
    </row>
    <row r="366" ht="14.25">
      <c r="B366" s="369"/>
    </row>
    <row r="367" ht="14.25">
      <c r="B367" s="369"/>
    </row>
    <row r="368" ht="14.25">
      <c r="B368" s="369"/>
    </row>
    <row r="369" ht="14.25">
      <c r="B369" s="369"/>
    </row>
    <row r="370" ht="14.25">
      <c r="B370" s="369"/>
    </row>
    <row r="371" ht="14.25">
      <c r="B371" s="369"/>
    </row>
    <row r="372" ht="14.25">
      <c r="B372" s="369"/>
    </row>
    <row r="373" ht="14.25">
      <c r="B373" s="369"/>
    </row>
    <row r="374" ht="14.25">
      <c r="B374" s="369"/>
    </row>
    <row r="375" ht="14.25">
      <c r="B375" s="369"/>
    </row>
    <row r="376" ht="14.25">
      <c r="B376" s="369"/>
    </row>
    <row r="377" ht="14.25">
      <c r="B377" s="369"/>
    </row>
    <row r="378" ht="14.25">
      <c r="B378" s="369"/>
    </row>
    <row r="379" ht="14.25">
      <c r="B379" s="369"/>
    </row>
    <row r="380" ht="14.25">
      <c r="B380" s="369"/>
    </row>
    <row r="381" ht="14.25">
      <c r="B381" s="369"/>
    </row>
    <row r="382" ht="14.25">
      <c r="B382" s="369"/>
    </row>
    <row r="383" ht="14.25">
      <c r="B383" s="369"/>
    </row>
    <row r="384" ht="14.25">
      <c r="B384" s="369"/>
    </row>
    <row r="385" ht="14.25">
      <c r="B385" s="369"/>
    </row>
    <row r="386" ht="14.25">
      <c r="B386" s="369"/>
    </row>
    <row r="387" ht="14.25">
      <c r="B387" s="369"/>
    </row>
    <row r="388" ht="14.25">
      <c r="B388" s="369"/>
    </row>
    <row r="389" ht="14.25">
      <c r="B389" s="369"/>
    </row>
    <row r="390" ht="14.25">
      <c r="B390" s="369"/>
    </row>
    <row r="391" ht="14.25">
      <c r="B391" s="369"/>
    </row>
    <row r="392" ht="14.25">
      <c r="B392" s="369"/>
    </row>
    <row r="393" ht="14.25">
      <c r="B393" s="369"/>
    </row>
    <row r="394" ht="14.25">
      <c r="B394" s="369"/>
    </row>
    <row r="395" ht="14.25">
      <c r="B395" s="369"/>
    </row>
    <row r="396" ht="14.25">
      <c r="B396" s="369"/>
    </row>
    <row r="397" ht="14.25">
      <c r="B397" s="369"/>
    </row>
    <row r="398" ht="14.25">
      <c r="B398" s="369"/>
    </row>
    <row r="399" ht="14.25">
      <c r="B399" s="369"/>
    </row>
    <row r="400" ht="14.25">
      <c r="B400" s="369"/>
    </row>
    <row r="401" ht="14.25">
      <c r="B401" s="369"/>
    </row>
    <row r="402" ht="14.25">
      <c r="B402" s="369"/>
    </row>
    <row r="403" ht="14.25">
      <c r="B403" s="369"/>
    </row>
    <row r="404" ht="14.25">
      <c r="B404" s="369"/>
    </row>
    <row r="405" ht="14.25">
      <c r="B405" s="369"/>
    </row>
    <row r="406" ht="14.25">
      <c r="B406" s="369"/>
    </row>
    <row r="407" ht="14.25">
      <c r="B407" s="369"/>
    </row>
    <row r="408" ht="14.25">
      <c r="B408" s="369"/>
    </row>
    <row r="409" ht="14.25">
      <c r="B409" s="369"/>
    </row>
    <row r="410" ht="14.25">
      <c r="B410" s="369"/>
    </row>
    <row r="411" ht="14.25">
      <c r="B411" s="369"/>
    </row>
    <row r="412" ht="14.25">
      <c r="B412" s="369"/>
    </row>
    <row r="413" ht="14.25">
      <c r="B413" s="369"/>
    </row>
    <row r="414" ht="14.25">
      <c r="B414" s="369"/>
    </row>
    <row r="415" ht="14.25">
      <c r="B415" s="369"/>
    </row>
    <row r="416" ht="14.25">
      <c r="B416" s="369"/>
    </row>
    <row r="417" ht="14.25">
      <c r="B417" s="369"/>
    </row>
    <row r="418" ht="14.25">
      <c r="B418" s="369"/>
    </row>
    <row r="419" ht="14.25">
      <c r="B419" s="369"/>
    </row>
    <row r="420" ht="14.25">
      <c r="B420" s="369"/>
    </row>
    <row r="421" ht="14.25">
      <c r="B421" s="369"/>
    </row>
    <row r="422" ht="14.25">
      <c r="B422" s="369"/>
    </row>
    <row r="423" ht="14.25">
      <c r="B423" s="369"/>
    </row>
    <row r="424" ht="14.25">
      <c r="B424" s="369"/>
    </row>
    <row r="425" ht="14.25">
      <c r="B425" s="369"/>
    </row>
    <row r="426" ht="14.25">
      <c r="B426" s="369"/>
    </row>
    <row r="427" ht="14.25">
      <c r="B427" s="369"/>
    </row>
    <row r="428" ht="14.25">
      <c r="B428" s="369"/>
    </row>
    <row r="429" ht="14.25">
      <c r="B429" s="369"/>
    </row>
    <row r="430" ht="14.25">
      <c r="B430" s="369"/>
    </row>
    <row r="431" ht="14.25">
      <c r="B431" s="369"/>
    </row>
    <row r="432" ht="14.25">
      <c r="B432" s="369"/>
    </row>
    <row r="433" ht="14.25">
      <c r="B433" s="369"/>
    </row>
    <row r="434" ht="14.25">
      <c r="B434" s="369"/>
    </row>
    <row r="435" ht="14.25">
      <c r="B435" s="369"/>
    </row>
    <row r="436" ht="14.25">
      <c r="B436" s="369"/>
    </row>
    <row r="437" ht="14.25">
      <c r="B437" s="369"/>
    </row>
    <row r="438" ht="14.25">
      <c r="B438" s="369"/>
    </row>
    <row r="439" ht="14.25">
      <c r="B439" s="369"/>
    </row>
    <row r="440" ht="14.25">
      <c r="B440" s="369"/>
    </row>
    <row r="441" ht="14.25">
      <c r="B441" s="369"/>
    </row>
    <row r="442" ht="14.25">
      <c r="B442" s="369"/>
    </row>
    <row r="443" ht="14.25">
      <c r="B443" s="369"/>
    </row>
    <row r="444" ht="14.25">
      <c r="B444" s="369"/>
    </row>
    <row r="445" ht="14.25">
      <c r="B445" s="369"/>
    </row>
    <row r="446" ht="14.25">
      <c r="B446" s="369"/>
    </row>
    <row r="447" ht="14.25">
      <c r="B447" s="369"/>
    </row>
    <row r="448" ht="14.25">
      <c r="B448" s="369"/>
    </row>
    <row r="449" ht="14.25">
      <c r="B449" s="369"/>
    </row>
    <row r="450" ht="14.25">
      <c r="B450" s="369"/>
    </row>
    <row r="451" ht="14.25">
      <c r="B451" s="369"/>
    </row>
    <row r="452" ht="14.25">
      <c r="B452" s="369"/>
    </row>
    <row r="453" ht="14.25">
      <c r="B453" s="369"/>
    </row>
    <row r="454" ht="14.25">
      <c r="B454" s="369"/>
    </row>
    <row r="455" ht="14.25">
      <c r="B455" s="369"/>
    </row>
    <row r="456" ht="14.25">
      <c r="B456" s="369"/>
    </row>
    <row r="457" ht="14.25">
      <c r="B457" s="369"/>
    </row>
    <row r="458" ht="14.25">
      <c r="B458" s="369"/>
    </row>
    <row r="459" ht="14.25">
      <c r="B459" s="369"/>
    </row>
    <row r="460" ht="14.25">
      <c r="B460" s="369"/>
    </row>
    <row r="461" ht="14.25">
      <c r="B461" s="369"/>
    </row>
    <row r="462" ht="14.25">
      <c r="B462" s="369"/>
    </row>
    <row r="463" ht="14.25">
      <c r="B463" s="369"/>
    </row>
    <row r="464" ht="14.25">
      <c r="B464" s="369"/>
    </row>
    <row r="465" ht="14.25">
      <c r="B465" s="369"/>
    </row>
    <row r="466" ht="14.25">
      <c r="B466" s="369"/>
    </row>
    <row r="467" ht="14.25">
      <c r="B467" s="369"/>
    </row>
    <row r="468" ht="14.25">
      <c r="B468" s="369"/>
    </row>
    <row r="469" ht="14.25">
      <c r="B469" s="369"/>
    </row>
    <row r="470" ht="14.25">
      <c r="B470" s="369"/>
    </row>
    <row r="471" ht="14.25">
      <c r="B471" s="369"/>
    </row>
    <row r="472" ht="14.25">
      <c r="B472" s="369"/>
    </row>
    <row r="473" ht="14.25">
      <c r="B473" s="369"/>
    </row>
    <row r="474" ht="14.25">
      <c r="B474" s="369"/>
    </row>
    <row r="475" ht="14.25">
      <c r="B475" s="369"/>
    </row>
    <row r="476" ht="14.25">
      <c r="B476" s="369"/>
    </row>
    <row r="477" ht="14.25">
      <c r="B477" s="369"/>
    </row>
    <row r="478" ht="14.25">
      <c r="B478" s="369"/>
    </row>
    <row r="479" ht="14.25">
      <c r="B479" s="369"/>
    </row>
    <row r="480" ht="14.25">
      <c r="B480" s="369"/>
    </row>
    <row r="481" ht="14.25">
      <c r="B481" s="369"/>
    </row>
    <row r="482" ht="14.25">
      <c r="B482" s="369"/>
    </row>
    <row r="483" ht="14.25">
      <c r="B483" s="369"/>
    </row>
    <row r="484" ht="14.25">
      <c r="B484" s="369"/>
    </row>
    <row r="485" ht="14.25">
      <c r="B485" s="369"/>
    </row>
    <row r="486" ht="14.25">
      <c r="B486" s="369"/>
    </row>
    <row r="487" ht="14.25">
      <c r="B487" s="369"/>
    </row>
    <row r="488" ht="14.25">
      <c r="B488" s="369"/>
    </row>
    <row r="489" ht="14.25">
      <c r="B489" s="369"/>
    </row>
    <row r="490" ht="14.25">
      <c r="B490" s="369"/>
    </row>
    <row r="491" ht="14.25">
      <c r="B491" s="369"/>
    </row>
    <row r="492" ht="14.25">
      <c r="B492" s="369"/>
    </row>
    <row r="493" ht="14.25">
      <c r="B493" s="369"/>
    </row>
    <row r="494" ht="14.25">
      <c r="B494" s="369"/>
    </row>
    <row r="495" ht="14.25">
      <c r="B495" s="369"/>
    </row>
    <row r="496" ht="14.25">
      <c r="B496" s="369"/>
    </row>
    <row r="497" ht="14.25">
      <c r="B497" s="369"/>
    </row>
    <row r="498" ht="14.25">
      <c r="B498" s="369"/>
    </row>
    <row r="499" ht="14.25">
      <c r="B499" s="369"/>
    </row>
    <row r="500" ht="14.25">
      <c r="B500" s="369"/>
    </row>
    <row r="501" ht="14.25">
      <c r="B501" s="369"/>
    </row>
    <row r="502" ht="14.25">
      <c r="B502" s="369"/>
    </row>
    <row r="503" ht="14.25">
      <c r="B503" s="369"/>
    </row>
    <row r="504" ht="14.25">
      <c r="B504" s="369"/>
    </row>
    <row r="505" ht="14.25">
      <c r="B505" s="369"/>
    </row>
    <row r="506" ht="14.25">
      <c r="B506" s="369"/>
    </row>
    <row r="507" ht="14.25">
      <c r="B507" s="369"/>
    </row>
    <row r="508" ht="14.25">
      <c r="B508" s="369"/>
    </row>
    <row r="509" ht="14.25">
      <c r="B509" s="369"/>
    </row>
    <row r="510" ht="14.25">
      <c r="B510" s="369"/>
    </row>
    <row r="511" ht="14.25">
      <c r="B511" s="369"/>
    </row>
    <row r="512" ht="14.25">
      <c r="B512" s="369"/>
    </row>
    <row r="513" ht="14.25">
      <c r="B513" s="369"/>
    </row>
    <row r="514" ht="14.25">
      <c r="B514" s="369"/>
    </row>
    <row r="515" ht="14.25">
      <c r="B515" s="369"/>
    </row>
    <row r="516" ht="14.25">
      <c r="B516" s="369"/>
    </row>
    <row r="517" ht="14.25">
      <c r="B517" s="369"/>
    </row>
    <row r="518" ht="14.25">
      <c r="B518" s="369"/>
    </row>
    <row r="519" ht="14.25">
      <c r="B519" s="369"/>
    </row>
    <row r="520" ht="14.25">
      <c r="B520" s="369"/>
    </row>
    <row r="521" ht="14.25">
      <c r="B521" s="369"/>
    </row>
    <row r="522" ht="14.25">
      <c r="B522" s="369"/>
    </row>
    <row r="523" ht="14.25">
      <c r="B523" s="369"/>
    </row>
    <row r="524" ht="14.25">
      <c r="B524" s="369"/>
    </row>
    <row r="525" ht="14.25">
      <c r="B525" s="369"/>
    </row>
    <row r="526" ht="14.25">
      <c r="B526" s="369"/>
    </row>
    <row r="527" ht="14.25">
      <c r="B527" s="369"/>
    </row>
    <row r="528" ht="14.25">
      <c r="B528" s="369"/>
    </row>
    <row r="529" ht="14.25">
      <c r="B529" s="369"/>
    </row>
    <row r="530" ht="14.25">
      <c r="B530" s="369"/>
    </row>
    <row r="531" ht="14.25">
      <c r="B531" s="369"/>
    </row>
    <row r="532" ht="14.25">
      <c r="B532" s="369"/>
    </row>
    <row r="533" ht="14.25">
      <c r="B533" s="369"/>
    </row>
    <row r="534" ht="14.25">
      <c r="B534" s="369"/>
    </row>
    <row r="535" ht="14.25">
      <c r="B535" s="369"/>
    </row>
    <row r="536" ht="14.25">
      <c r="B536" s="369"/>
    </row>
    <row r="537" ht="14.25">
      <c r="B537" s="369"/>
    </row>
    <row r="538" ht="14.25">
      <c r="B538" s="369"/>
    </row>
    <row r="539" ht="14.25">
      <c r="B539" s="369"/>
    </row>
    <row r="540" ht="14.25">
      <c r="B540" s="369"/>
    </row>
    <row r="541" ht="14.25">
      <c r="B541" s="369"/>
    </row>
    <row r="542" ht="14.25">
      <c r="B542" s="369"/>
    </row>
    <row r="543" ht="14.25">
      <c r="B543" s="369"/>
    </row>
    <row r="544" ht="14.25">
      <c r="B544" s="369"/>
    </row>
    <row r="545" ht="14.25">
      <c r="B545" s="369"/>
    </row>
    <row r="546" ht="14.25">
      <c r="B546" s="369"/>
    </row>
    <row r="547" ht="14.25">
      <c r="B547" s="369"/>
    </row>
    <row r="548" ht="14.25">
      <c r="B548" s="369"/>
    </row>
    <row r="549" ht="14.25">
      <c r="B549" s="369"/>
    </row>
    <row r="550" ht="14.25">
      <c r="B550" s="369"/>
    </row>
    <row r="551" ht="14.25">
      <c r="B551" s="369"/>
    </row>
    <row r="552" ht="14.25">
      <c r="B552" s="369"/>
    </row>
    <row r="553" ht="14.25">
      <c r="B553" s="369"/>
    </row>
    <row r="554" ht="14.25">
      <c r="B554" s="369"/>
    </row>
    <row r="555" ht="14.25">
      <c r="B555" s="369"/>
    </row>
    <row r="556" ht="14.25">
      <c r="B556" s="369"/>
    </row>
    <row r="557" ht="14.25">
      <c r="B557" s="369"/>
    </row>
    <row r="558" ht="14.25">
      <c r="B558" s="369"/>
    </row>
    <row r="559" ht="14.25">
      <c r="B559" s="369"/>
    </row>
    <row r="560" ht="14.25">
      <c r="B560" s="369"/>
    </row>
    <row r="561" ht="14.25">
      <c r="B561" s="369"/>
    </row>
    <row r="562" ht="14.25">
      <c r="B562" s="369"/>
    </row>
    <row r="563" ht="14.25">
      <c r="B563" s="369"/>
    </row>
    <row r="564" ht="14.25">
      <c r="B564" s="369"/>
    </row>
    <row r="565" ht="14.25">
      <c r="B565" s="369"/>
    </row>
    <row r="566" ht="14.25">
      <c r="B566" s="369"/>
    </row>
    <row r="567" ht="14.25">
      <c r="B567" s="369"/>
    </row>
    <row r="568" ht="14.25">
      <c r="B568" s="369"/>
    </row>
    <row r="569" ht="14.25">
      <c r="B569" s="369"/>
    </row>
    <row r="570" ht="14.25">
      <c r="B570" s="369"/>
    </row>
    <row r="571" ht="14.25">
      <c r="B571" s="369"/>
    </row>
    <row r="572" ht="14.25">
      <c r="B572" s="369"/>
    </row>
    <row r="573" ht="14.25">
      <c r="B573" s="369"/>
    </row>
    <row r="574" ht="14.25">
      <c r="B574" s="369"/>
    </row>
    <row r="575" ht="14.25">
      <c r="B575" s="369"/>
    </row>
    <row r="576" ht="14.25">
      <c r="B576" s="369"/>
    </row>
    <row r="577" ht="14.25">
      <c r="B577" s="369"/>
    </row>
    <row r="578" ht="14.25">
      <c r="B578" s="369"/>
    </row>
    <row r="579" ht="14.25">
      <c r="B579" s="369"/>
    </row>
    <row r="580" ht="14.25">
      <c r="B580" s="369"/>
    </row>
    <row r="581" ht="14.25">
      <c r="B581" s="369"/>
    </row>
    <row r="582" ht="14.25">
      <c r="B582" s="369"/>
    </row>
    <row r="583" ht="14.25">
      <c r="B583" s="369"/>
    </row>
    <row r="584" ht="14.25">
      <c r="B584" s="369"/>
    </row>
    <row r="585" ht="14.25">
      <c r="B585" s="369"/>
    </row>
    <row r="586" ht="14.25">
      <c r="B586" s="369"/>
    </row>
    <row r="587" ht="14.25">
      <c r="B587" s="369"/>
    </row>
    <row r="588" ht="14.25">
      <c r="B588" s="369"/>
    </row>
    <row r="589" ht="14.25">
      <c r="B589" s="369"/>
    </row>
    <row r="590" ht="14.25">
      <c r="B590" s="369"/>
    </row>
    <row r="591" ht="14.25">
      <c r="B591" s="369"/>
    </row>
    <row r="592" ht="14.25">
      <c r="B592" s="369"/>
    </row>
    <row r="593" ht="14.25">
      <c r="B593" s="369"/>
    </row>
    <row r="594" ht="14.25">
      <c r="B594" s="369"/>
    </row>
    <row r="595" ht="14.25">
      <c r="B595" s="369"/>
    </row>
    <row r="596" ht="14.25">
      <c r="B596" s="369"/>
    </row>
    <row r="597" ht="14.25">
      <c r="B597" s="369"/>
    </row>
    <row r="598" ht="14.25">
      <c r="B598" s="369"/>
    </row>
    <row r="599" ht="14.25">
      <c r="B599" s="369"/>
    </row>
    <row r="600" ht="14.25">
      <c r="B600" s="369"/>
    </row>
    <row r="601" ht="14.25">
      <c r="B601" s="369"/>
    </row>
    <row r="602" ht="14.25">
      <c r="B602" s="369"/>
    </row>
    <row r="603" ht="14.25">
      <c r="B603" s="369"/>
    </row>
    <row r="604" ht="14.25">
      <c r="B604" s="369"/>
    </row>
    <row r="605" ht="14.25">
      <c r="B605" s="369"/>
    </row>
    <row r="606" ht="14.25">
      <c r="B606" s="369"/>
    </row>
    <row r="607" ht="14.25">
      <c r="B607" s="369"/>
    </row>
    <row r="608" ht="14.25">
      <c r="B608" s="369"/>
    </row>
    <row r="609" ht="14.25">
      <c r="B609" s="369"/>
    </row>
    <row r="610" ht="14.25">
      <c r="B610" s="369"/>
    </row>
    <row r="611" ht="14.25">
      <c r="B611" s="369"/>
    </row>
    <row r="612" ht="14.25">
      <c r="B612" s="369"/>
    </row>
    <row r="613" ht="14.25">
      <c r="B613" s="369"/>
    </row>
    <row r="614" ht="14.25">
      <c r="B614" s="369"/>
    </row>
    <row r="615" ht="14.25">
      <c r="B615" s="369"/>
    </row>
    <row r="616" ht="14.25">
      <c r="B616" s="369"/>
    </row>
    <row r="617" ht="14.25">
      <c r="B617" s="369"/>
    </row>
    <row r="618" ht="14.25">
      <c r="B618" s="369"/>
    </row>
    <row r="619" ht="14.25">
      <c r="B619" s="369"/>
    </row>
    <row r="620" ht="14.25">
      <c r="B620" s="369"/>
    </row>
    <row r="621" ht="14.25">
      <c r="B621" s="369"/>
    </row>
    <row r="622" ht="14.25">
      <c r="B622" s="369"/>
    </row>
    <row r="623" ht="14.25">
      <c r="B623" s="369"/>
    </row>
    <row r="624" ht="14.25">
      <c r="B624" s="369"/>
    </row>
    <row r="625" ht="14.25">
      <c r="B625" s="369"/>
    </row>
    <row r="626" ht="14.25">
      <c r="B626" s="369"/>
    </row>
    <row r="627" ht="14.25">
      <c r="B627" s="369"/>
    </row>
    <row r="628" ht="14.25">
      <c r="B628" s="369"/>
    </row>
    <row r="629" ht="14.25">
      <c r="B629" s="369"/>
    </row>
    <row r="630" ht="14.25">
      <c r="B630" s="369"/>
    </row>
    <row r="631" ht="14.25">
      <c r="B631" s="369"/>
    </row>
    <row r="632" ht="14.25">
      <c r="B632" s="369"/>
    </row>
    <row r="633" ht="14.25">
      <c r="B633" s="369"/>
    </row>
    <row r="634" ht="14.25">
      <c r="B634" s="369"/>
    </row>
    <row r="635" ht="14.25">
      <c r="B635" s="369"/>
    </row>
    <row r="636" ht="14.25">
      <c r="B636" s="369"/>
    </row>
    <row r="637" ht="14.25">
      <c r="B637" s="369"/>
    </row>
    <row r="638" ht="14.25">
      <c r="B638" s="369"/>
    </row>
    <row r="639" ht="14.25">
      <c r="B639" s="369"/>
    </row>
    <row r="640" ht="14.25">
      <c r="B640" s="369"/>
    </row>
    <row r="641" ht="14.25">
      <c r="B641" s="369"/>
    </row>
    <row r="642" ht="14.25">
      <c r="B642" s="369"/>
    </row>
    <row r="643" ht="14.25">
      <c r="B643" s="369"/>
    </row>
    <row r="644" ht="14.25">
      <c r="B644" s="369"/>
    </row>
    <row r="645" ht="14.25">
      <c r="B645" s="369"/>
    </row>
    <row r="646" ht="14.25">
      <c r="B646" s="369"/>
    </row>
    <row r="647" ht="14.25">
      <c r="B647" s="369"/>
    </row>
    <row r="648" ht="14.25">
      <c r="B648" s="369"/>
    </row>
    <row r="649" ht="14.25">
      <c r="B649" s="369"/>
    </row>
    <row r="650" ht="14.25">
      <c r="B650" s="369"/>
    </row>
    <row r="651" ht="14.25">
      <c r="B651" s="369"/>
    </row>
    <row r="652" ht="14.25">
      <c r="B652" s="369"/>
    </row>
    <row r="653" ht="14.25">
      <c r="B653" s="369"/>
    </row>
    <row r="654" ht="14.25">
      <c r="B654" s="369"/>
    </row>
    <row r="655" ht="14.25">
      <c r="B655" s="369"/>
    </row>
    <row r="656" ht="14.25">
      <c r="B656" s="369"/>
    </row>
    <row r="657" ht="14.25">
      <c r="B657" s="369"/>
    </row>
    <row r="658" ht="14.25">
      <c r="B658" s="369"/>
    </row>
    <row r="659" ht="14.25">
      <c r="B659" s="369"/>
    </row>
    <row r="660" ht="14.25">
      <c r="B660" s="369"/>
    </row>
    <row r="661" ht="14.25">
      <c r="B661" s="369"/>
    </row>
    <row r="662" ht="14.25">
      <c r="B662" s="369"/>
    </row>
    <row r="663" ht="14.25">
      <c r="B663" s="369"/>
    </row>
    <row r="664" ht="14.25">
      <c r="B664" s="369"/>
    </row>
    <row r="665" ht="14.25">
      <c r="B665" s="369"/>
    </row>
    <row r="666" ht="14.25">
      <c r="B666" s="369"/>
    </row>
    <row r="667" ht="14.25">
      <c r="B667" s="369"/>
    </row>
    <row r="668" ht="14.25">
      <c r="B668" s="369"/>
    </row>
    <row r="669" ht="14.25">
      <c r="B669" s="369"/>
    </row>
    <row r="670" ht="14.25">
      <c r="B670" s="369"/>
    </row>
    <row r="671" ht="14.25">
      <c r="B671" s="369"/>
    </row>
    <row r="672" ht="14.25">
      <c r="B672" s="369"/>
    </row>
    <row r="673" ht="14.25">
      <c r="B673" s="369"/>
    </row>
    <row r="674" ht="14.25">
      <c r="B674" s="369"/>
    </row>
    <row r="675" ht="14.25">
      <c r="B675" s="369"/>
    </row>
    <row r="676" ht="14.25">
      <c r="B676" s="369"/>
    </row>
    <row r="677" ht="14.25">
      <c r="B677" s="369"/>
    </row>
    <row r="678" ht="14.25">
      <c r="B678" s="369"/>
    </row>
    <row r="679" ht="14.25">
      <c r="B679" s="369"/>
    </row>
    <row r="680" ht="14.25">
      <c r="B680" s="369"/>
    </row>
    <row r="681" ht="14.25">
      <c r="B681" s="369"/>
    </row>
    <row r="682" ht="14.25">
      <c r="B682" s="369"/>
    </row>
    <row r="683" ht="14.25">
      <c r="B683" s="369"/>
    </row>
    <row r="684" ht="14.25">
      <c r="B684" s="369"/>
    </row>
    <row r="685" ht="14.25">
      <c r="B685" s="369"/>
    </row>
    <row r="686" ht="14.25">
      <c r="B686" s="369"/>
    </row>
    <row r="687" ht="14.25">
      <c r="B687" s="369"/>
    </row>
    <row r="688" ht="14.25">
      <c r="B688" s="369"/>
    </row>
    <row r="689" ht="14.25">
      <c r="B689" s="369"/>
    </row>
    <row r="690" ht="14.25">
      <c r="B690" s="369"/>
    </row>
    <row r="691" ht="14.25">
      <c r="B691" s="369"/>
    </row>
    <row r="692" ht="14.25">
      <c r="B692" s="369"/>
    </row>
    <row r="693" ht="14.25">
      <c r="B693" s="369"/>
    </row>
    <row r="694" ht="14.25">
      <c r="B694" s="369"/>
    </row>
    <row r="695" ht="14.25">
      <c r="B695" s="369"/>
    </row>
    <row r="696" ht="14.25">
      <c r="B696" s="369"/>
    </row>
    <row r="697" ht="14.25">
      <c r="B697" s="369"/>
    </row>
    <row r="698" ht="14.25">
      <c r="B698" s="369"/>
    </row>
    <row r="699" ht="14.25">
      <c r="B699" s="369"/>
    </row>
    <row r="700" ht="14.25">
      <c r="B700" s="369"/>
    </row>
    <row r="701" ht="14.25">
      <c r="B701" s="369"/>
    </row>
    <row r="702" ht="14.25">
      <c r="B702" s="369"/>
    </row>
    <row r="703" ht="14.25">
      <c r="B703" s="369"/>
    </row>
    <row r="704" ht="14.25">
      <c r="B704" s="369"/>
    </row>
    <row r="705" ht="14.25">
      <c r="B705" s="369"/>
    </row>
    <row r="706" ht="14.25">
      <c r="B706" s="369"/>
    </row>
    <row r="707" ht="14.25">
      <c r="B707" s="369"/>
    </row>
    <row r="708" ht="14.25">
      <c r="B708" s="369"/>
    </row>
    <row r="709" ht="14.25">
      <c r="B709" s="369"/>
    </row>
    <row r="710" ht="14.25">
      <c r="B710" s="369"/>
    </row>
    <row r="711" ht="14.25">
      <c r="B711" s="369"/>
    </row>
    <row r="712" ht="14.25">
      <c r="B712" s="369"/>
    </row>
    <row r="713" ht="14.25">
      <c r="B713" s="369"/>
    </row>
    <row r="714" ht="14.25">
      <c r="B714" s="369"/>
    </row>
    <row r="715" ht="14.25">
      <c r="B715" s="369"/>
    </row>
    <row r="716" ht="14.25">
      <c r="B716" s="369"/>
    </row>
    <row r="717" ht="14.25">
      <c r="B717" s="369"/>
    </row>
    <row r="718" ht="14.25">
      <c r="B718" s="369"/>
    </row>
    <row r="719" ht="14.25">
      <c r="B719" s="369"/>
    </row>
    <row r="720" ht="14.25">
      <c r="B720" s="369"/>
    </row>
    <row r="721" ht="14.25">
      <c r="B721" s="369"/>
    </row>
    <row r="722" ht="14.25">
      <c r="B722" s="369"/>
    </row>
    <row r="723" ht="14.25">
      <c r="B723" s="369"/>
    </row>
    <row r="724" ht="14.25">
      <c r="B724" s="369"/>
    </row>
    <row r="725" ht="14.25">
      <c r="B725" s="369"/>
    </row>
    <row r="726" ht="14.25">
      <c r="B726" s="369"/>
    </row>
    <row r="727" ht="14.25">
      <c r="B727" s="369"/>
    </row>
    <row r="728" ht="14.25">
      <c r="B728" s="369"/>
    </row>
    <row r="729" ht="14.25">
      <c r="B729" s="369"/>
    </row>
    <row r="730" ht="14.25">
      <c r="B730" s="369"/>
    </row>
    <row r="731" ht="14.25">
      <c r="B731" s="369"/>
    </row>
    <row r="732" ht="14.25">
      <c r="B732" s="369"/>
    </row>
    <row r="733" ht="14.25">
      <c r="B733" s="369"/>
    </row>
    <row r="734" ht="14.25">
      <c r="B734" s="369"/>
    </row>
    <row r="735" ht="14.25">
      <c r="B735" s="369"/>
    </row>
    <row r="736" ht="14.25">
      <c r="B736" s="369"/>
    </row>
    <row r="737" ht="14.25">
      <c r="B737" s="369"/>
    </row>
    <row r="738" ht="14.25">
      <c r="B738" s="369"/>
    </row>
    <row r="739" ht="14.25">
      <c r="B739" s="369"/>
    </row>
    <row r="740" ht="14.25">
      <c r="B740" s="369"/>
    </row>
    <row r="741" ht="14.25">
      <c r="B741" s="369"/>
    </row>
    <row r="742" ht="14.25">
      <c r="B742" s="369"/>
    </row>
    <row r="743" ht="14.25">
      <c r="B743" s="369"/>
    </row>
    <row r="744" ht="14.25">
      <c r="B744" s="369"/>
    </row>
    <row r="745" ht="14.25">
      <c r="B745" s="369"/>
    </row>
    <row r="746" ht="14.25">
      <c r="B746" s="369"/>
    </row>
    <row r="747" ht="14.25">
      <c r="B747" s="369"/>
    </row>
    <row r="748" ht="14.25">
      <c r="B748" s="369"/>
    </row>
    <row r="749" ht="14.25">
      <c r="B749" s="369"/>
    </row>
    <row r="750" ht="14.25">
      <c r="B750" s="369"/>
    </row>
    <row r="751" ht="14.25">
      <c r="B751" s="369"/>
    </row>
    <row r="752" ht="14.25">
      <c r="B752" s="369"/>
    </row>
    <row r="753" ht="14.25">
      <c r="B753" s="369"/>
    </row>
    <row r="754" ht="14.25">
      <c r="B754" s="369"/>
    </row>
    <row r="755" ht="14.25">
      <c r="B755" s="369"/>
    </row>
    <row r="756" ht="14.25">
      <c r="B756" s="369"/>
    </row>
    <row r="757" ht="14.25">
      <c r="B757" s="369"/>
    </row>
    <row r="758" ht="14.25">
      <c r="B758" s="369"/>
    </row>
    <row r="759" ht="14.25">
      <c r="B759" s="369"/>
    </row>
    <row r="760" ht="14.25">
      <c r="B760" s="369"/>
    </row>
    <row r="761" ht="14.25">
      <c r="B761" s="369"/>
    </row>
    <row r="762" ht="14.25">
      <c r="B762" s="369"/>
    </row>
    <row r="763" ht="14.25">
      <c r="B763" s="369"/>
    </row>
    <row r="764" ht="14.25">
      <c r="B764" s="369"/>
    </row>
    <row r="765" ht="14.25">
      <c r="B765" s="369"/>
    </row>
    <row r="766" ht="14.25">
      <c r="B766" s="369"/>
    </row>
    <row r="767" ht="14.25">
      <c r="B767" s="369"/>
    </row>
    <row r="768" ht="14.25">
      <c r="B768" s="369"/>
    </row>
    <row r="769" ht="14.25">
      <c r="B769" s="369"/>
    </row>
    <row r="770" ht="14.25">
      <c r="B770" s="369"/>
    </row>
    <row r="771" ht="14.25">
      <c r="B771" s="369"/>
    </row>
    <row r="772" ht="14.25">
      <c r="B772" s="369"/>
    </row>
    <row r="773" ht="14.25">
      <c r="B773" s="369"/>
    </row>
    <row r="774" ht="14.25">
      <c r="B774" s="369"/>
    </row>
    <row r="775" ht="14.25">
      <c r="B775" s="369"/>
    </row>
    <row r="776" ht="14.25">
      <c r="B776" s="369"/>
    </row>
    <row r="777" ht="14.25">
      <c r="B777" s="369"/>
    </row>
    <row r="778" ht="14.25">
      <c r="B778" s="369"/>
    </row>
    <row r="779" ht="14.25">
      <c r="B779" s="369"/>
    </row>
    <row r="780" ht="14.25">
      <c r="B780" s="369"/>
    </row>
    <row r="781" ht="14.25">
      <c r="B781" s="369"/>
    </row>
    <row r="782" ht="14.25">
      <c r="B782" s="369"/>
    </row>
    <row r="783" ht="14.25">
      <c r="B783" s="369"/>
    </row>
    <row r="784" ht="14.25">
      <c r="B784" s="369"/>
    </row>
    <row r="785" ht="14.25">
      <c r="B785" s="369"/>
    </row>
    <row r="786" ht="14.25">
      <c r="B786" s="369"/>
    </row>
    <row r="787" ht="14.25">
      <c r="B787" s="369"/>
    </row>
    <row r="788" ht="14.25">
      <c r="B788" s="369"/>
    </row>
    <row r="789" ht="14.25">
      <c r="B789" s="369"/>
    </row>
    <row r="790" ht="14.25">
      <c r="B790" s="369"/>
    </row>
    <row r="791" ht="14.25">
      <c r="B791" s="369"/>
    </row>
    <row r="792" ht="14.25">
      <c r="B792" s="369"/>
    </row>
    <row r="793" ht="14.25">
      <c r="B793" s="369"/>
    </row>
    <row r="794" ht="14.25">
      <c r="B794" s="369"/>
    </row>
    <row r="795" ht="14.25">
      <c r="B795" s="369"/>
    </row>
    <row r="796" ht="14.25">
      <c r="B796" s="369"/>
    </row>
    <row r="797" ht="14.25">
      <c r="B797" s="369"/>
    </row>
    <row r="798" ht="14.25">
      <c r="B798" s="369"/>
    </row>
    <row r="799" ht="14.25">
      <c r="B799" s="369"/>
    </row>
    <row r="800" ht="14.25">
      <c r="B800" s="369"/>
    </row>
    <row r="801" ht="14.25">
      <c r="B801" s="369"/>
    </row>
    <row r="802" ht="14.25">
      <c r="B802" s="369"/>
    </row>
    <row r="803" ht="14.25">
      <c r="B803" s="369"/>
    </row>
    <row r="804" ht="14.25">
      <c r="B804" s="369"/>
    </row>
    <row r="805" ht="14.25">
      <c r="B805" s="369"/>
    </row>
    <row r="806" ht="14.25">
      <c r="B806" s="369"/>
    </row>
    <row r="807" ht="14.25">
      <c r="B807" s="369"/>
    </row>
    <row r="808" ht="14.25">
      <c r="B808" s="369"/>
    </row>
    <row r="809" ht="14.25">
      <c r="B809" s="369"/>
    </row>
    <row r="810" ht="14.25">
      <c r="B810" s="369"/>
    </row>
    <row r="811" ht="14.25">
      <c r="B811" s="369"/>
    </row>
    <row r="812" ht="14.25">
      <c r="B812" s="369"/>
    </row>
    <row r="813" ht="14.25">
      <c r="B813" s="369"/>
    </row>
    <row r="814" ht="14.25">
      <c r="B814" s="369"/>
    </row>
    <row r="815" ht="14.25">
      <c r="B815" s="369"/>
    </row>
    <row r="816" ht="14.25">
      <c r="B816" s="369"/>
    </row>
    <row r="817" ht="14.25">
      <c r="B817" s="369"/>
    </row>
    <row r="818" ht="14.25">
      <c r="B818" s="369"/>
    </row>
    <row r="819" ht="14.25">
      <c r="B819" s="369"/>
    </row>
    <row r="820" ht="14.25">
      <c r="B820" s="369"/>
    </row>
    <row r="821" ht="14.25">
      <c r="B821" s="369"/>
    </row>
    <row r="822" ht="14.25">
      <c r="B822" s="369"/>
    </row>
    <row r="823" ht="14.25">
      <c r="B823" s="369"/>
    </row>
    <row r="824" ht="14.25">
      <c r="B824" s="369"/>
    </row>
    <row r="825" ht="14.25">
      <c r="B825" s="369"/>
    </row>
    <row r="826" ht="14.25">
      <c r="B826" s="369"/>
    </row>
    <row r="827" ht="14.25">
      <c r="B827" s="369"/>
    </row>
    <row r="828" ht="14.25">
      <c r="B828" s="369"/>
    </row>
    <row r="829" ht="14.25">
      <c r="B829" s="369"/>
    </row>
    <row r="830" ht="14.25">
      <c r="B830" s="369"/>
    </row>
    <row r="831" ht="14.25">
      <c r="B831" s="369"/>
    </row>
    <row r="832" ht="14.25">
      <c r="B832" s="369"/>
    </row>
    <row r="833" ht="14.25">
      <c r="B833" s="369"/>
    </row>
    <row r="834" ht="14.25">
      <c r="B834" s="369"/>
    </row>
    <row r="835" ht="14.25">
      <c r="B835" s="369"/>
    </row>
    <row r="836" ht="14.25">
      <c r="B836" s="369"/>
    </row>
    <row r="837" ht="14.25">
      <c r="B837" s="369"/>
    </row>
    <row r="838" ht="14.25">
      <c r="B838" s="369"/>
    </row>
    <row r="839" ht="14.25">
      <c r="B839" s="369"/>
    </row>
    <row r="840" ht="14.25">
      <c r="B840" s="369"/>
    </row>
    <row r="841" ht="14.25">
      <c r="B841" s="369"/>
    </row>
    <row r="842" ht="14.25">
      <c r="B842" s="369"/>
    </row>
    <row r="843" ht="14.25">
      <c r="B843" s="369"/>
    </row>
    <row r="844" ht="14.25">
      <c r="B844" s="369"/>
    </row>
    <row r="845" ht="14.25">
      <c r="B845" s="369"/>
    </row>
    <row r="846" ht="14.25">
      <c r="B846" s="369"/>
    </row>
    <row r="847" ht="14.25">
      <c r="B847" s="369"/>
    </row>
    <row r="848" ht="14.25">
      <c r="B848" s="369"/>
    </row>
    <row r="849" ht="14.25">
      <c r="B849" s="369"/>
    </row>
    <row r="850" ht="14.25">
      <c r="B850" s="369"/>
    </row>
    <row r="851" ht="14.25">
      <c r="B851" s="369"/>
    </row>
    <row r="852" ht="14.25">
      <c r="B852" s="369"/>
    </row>
    <row r="853" ht="14.25">
      <c r="B853" s="369"/>
    </row>
    <row r="854" ht="14.25">
      <c r="B854" s="369"/>
    </row>
    <row r="855" ht="14.25">
      <c r="B855" s="369"/>
    </row>
    <row r="856" ht="14.25">
      <c r="B856" s="369"/>
    </row>
    <row r="857" ht="14.25">
      <c r="B857" s="369"/>
    </row>
    <row r="858" ht="14.25">
      <c r="B858" s="369"/>
    </row>
    <row r="859" ht="14.25">
      <c r="B859" s="369"/>
    </row>
    <row r="860" ht="14.25">
      <c r="B860" s="369"/>
    </row>
    <row r="861" ht="14.25">
      <c r="B861" s="369"/>
    </row>
    <row r="862" ht="14.25">
      <c r="B862" s="369"/>
    </row>
    <row r="863" ht="14.25">
      <c r="B863" s="369"/>
    </row>
    <row r="864" ht="14.25">
      <c r="B864" s="369"/>
    </row>
    <row r="865" ht="14.25">
      <c r="B865" s="369"/>
    </row>
    <row r="866" ht="14.25">
      <c r="B866" s="369"/>
    </row>
    <row r="867" ht="14.25">
      <c r="B867" s="369"/>
    </row>
    <row r="868" ht="14.25">
      <c r="B868" s="369"/>
    </row>
    <row r="869" ht="14.25">
      <c r="B869" s="369"/>
    </row>
    <row r="870" ht="14.25">
      <c r="B870" s="369"/>
    </row>
    <row r="871" ht="14.25">
      <c r="B871" s="369"/>
    </row>
    <row r="872" ht="14.25">
      <c r="B872" s="369"/>
    </row>
    <row r="873" ht="14.25">
      <c r="B873" s="369"/>
    </row>
    <row r="874" ht="14.25">
      <c r="B874" s="369"/>
    </row>
    <row r="875" ht="14.25">
      <c r="B875" s="369"/>
    </row>
    <row r="876" ht="14.25">
      <c r="B876" s="369"/>
    </row>
    <row r="877" ht="14.25">
      <c r="B877" s="369"/>
    </row>
    <row r="878" ht="14.25">
      <c r="B878" s="369"/>
    </row>
    <row r="879" ht="14.25">
      <c r="B879" s="369"/>
    </row>
    <row r="880" ht="14.25">
      <c r="B880" s="369"/>
    </row>
    <row r="881" ht="14.25">
      <c r="B881" s="369"/>
    </row>
    <row r="882" ht="14.25">
      <c r="B882" s="369"/>
    </row>
    <row r="883" ht="14.25">
      <c r="B883" s="369"/>
    </row>
    <row r="884" ht="14.25">
      <c r="B884" s="369"/>
    </row>
    <row r="885" ht="14.25">
      <c r="B885" s="369"/>
    </row>
    <row r="886" ht="14.25">
      <c r="B886" s="369"/>
    </row>
    <row r="887" ht="14.25">
      <c r="B887" s="369"/>
    </row>
    <row r="888" ht="14.25">
      <c r="B888" s="369"/>
    </row>
    <row r="889" ht="14.25">
      <c r="B889" s="369"/>
    </row>
    <row r="890" ht="14.25">
      <c r="B890" s="369"/>
    </row>
    <row r="891" ht="14.25">
      <c r="B891" s="369"/>
    </row>
    <row r="892" ht="14.25">
      <c r="B892" s="369"/>
    </row>
    <row r="893" ht="14.25">
      <c r="B893" s="369"/>
    </row>
    <row r="894" ht="14.25">
      <c r="B894" s="369"/>
    </row>
    <row r="895" ht="14.25">
      <c r="B895" s="369"/>
    </row>
    <row r="896" ht="14.25">
      <c r="B896" s="369"/>
    </row>
    <row r="897" ht="14.25">
      <c r="B897" s="369"/>
    </row>
    <row r="898" ht="14.25">
      <c r="B898" s="369"/>
    </row>
    <row r="899" ht="14.25">
      <c r="B899" s="369"/>
    </row>
    <row r="900" ht="14.25">
      <c r="B900" s="369"/>
    </row>
    <row r="901" ht="14.25">
      <c r="B901" s="369"/>
    </row>
    <row r="902" ht="14.25">
      <c r="B902" s="369"/>
    </row>
    <row r="903" ht="14.25">
      <c r="B903" s="369"/>
    </row>
    <row r="904" ht="14.25">
      <c r="B904" s="369"/>
    </row>
    <row r="905" ht="14.25">
      <c r="B905" s="369"/>
    </row>
    <row r="906" ht="14.25">
      <c r="B906" s="369"/>
    </row>
    <row r="907" ht="14.25">
      <c r="B907" s="369"/>
    </row>
    <row r="908" ht="14.25">
      <c r="B908" s="369"/>
    </row>
    <row r="909" ht="14.25">
      <c r="B909" s="369"/>
    </row>
    <row r="910" ht="14.25">
      <c r="B910" s="369"/>
    </row>
    <row r="911" ht="14.25">
      <c r="B911" s="369"/>
    </row>
    <row r="912" ht="14.25">
      <c r="B912" s="369"/>
    </row>
    <row r="913" ht="14.25">
      <c r="B913" s="369"/>
    </row>
    <row r="914" ht="14.25">
      <c r="B914" s="369"/>
    </row>
    <row r="915" ht="14.25">
      <c r="B915" s="369"/>
    </row>
    <row r="916" ht="14.25">
      <c r="B916" s="369"/>
    </row>
    <row r="917" ht="14.25">
      <c r="B917" s="369"/>
    </row>
    <row r="918" ht="14.25">
      <c r="B918" s="369"/>
    </row>
    <row r="919" ht="14.25">
      <c r="B919" s="369"/>
    </row>
    <row r="920" ht="14.25">
      <c r="B920" s="369"/>
    </row>
    <row r="921" ht="14.25">
      <c r="B921" s="369"/>
    </row>
    <row r="922" ht="14.25">
      <c r="B922" s="369"/>
    </row>
    <row r="923" ht="14.25">
      <c r="B923" s="369"/>
    </row>
    <row r="924" ht="14.25">
      <c r="B924" s="369"/>
    </row>
    <row r="925" ht="14.25">
      <c r="B925" s="369"/>
    </row>
    <row r="926" ht="14.25">
      <c r="B926" s="369"/>
    </row>
    <row r="927" ht="14.25">
      <c r="B927" s="369"/>
    </row>
    <row r="928" ht="14.25">
      <c r="B928" s="369"/>
    </row>
    <row r="929" ht="14.25">
      <c r="B929" s="369"/>
    </row>
    <row r="930" ht="14.25">
      <c r="B930" s="369"/>
    </row>
    <row r="931" ht="14.25">
      <c r="B931" s="369"/>
    </row>
    <row r="932" ht="14.25">
      <c r="B932" s="369"/>
    </row>
    <row r="933" ht="14.25">
      <c r="B933" s="369"/>
    </row>
    <row r="934" ht="14.25">
      <c r="B934" s="369"/>
    </row>
    <row r="935" ht="14.25">
      <c r="B935" s="369"/>
    </row>
    <row r="936" ht="14.25">
      <c r="B936" s="369"/>
    </row>
    <row r="937" ht="14.25">
      <c r="B937" s="369"/>
    </row>
    <row r="938" ht="14.25">
      <c r="B938" s="369"/>
    </row>
    <row r="939" ht="14.25">
      <c r="B939" s="369"/>
    </row>
    <row r="940" ht="14.25">
      <c r="B940" s="369"/>
    </row>
    <row r="941" ht="14.25">
      <c r="B941" s="369"/>
    </row>
    <row r="942" ht="14.25">
      <c r="B942" s="369"/>
    </row>
    <row r="943" ht="14.25">
      <c r="B943" s="369"/>
    </row>
    <row r="944" ht="14.25">
      <c r="B944" s="369"/>
    </row>
    <row r="945" ht="14.25">
      <c r="B945" s="369"/>
    </row>
    <row r="946" ht="14.25">
      <c r="B946" s="369"/>
    </row>
    <row r="947" ht="14.25">
      <c r="B947" s="369"/>
    </row>
    <row r="948" ht="14.25">
      <c r="B948" s="369"/>
    </row>
    <row r="949" ht="14.25">
      <c r="B949" s="369"/>
    </row>
    <row r="950" ht="14.25">
      <c r="B950" s="369"/>
    </row>
    <row r="951" ht="14.25">
      <c r="B951" s="369"/>
    </row>
    <row r="952" ht="14.25">
      <c r="B952" s="369"/>
    </row>
    <row r="953" ht="14.25">
      <c r="B953" s="369"/>
    </row>
    <row r="954" ht="14.25">
      <c r="B954" s="369"/>
    </row>
    <row r="955" ht="14.25">
      <c r="B955" s="369"/>
    </row>
    <row r="956" ht="14.25">
      <c r="B956" s="369"/>
    </row>
    <row r="957" ht="14.25">
      <c r="B957" s="369"/>
    </row>
    <row r="958" ht="14.25">
      <c r="B958" s="369"/>
    </row>
    <row r="959" ht="14.25">
      <c r="B959" s="369"/>
    </row>
    <row r="960" ht="14.25">
      <c r="B960" s="369"/>
    </row>
    <row r="961" ht="14.25">
      <c r="B961" s="369"/>
    </row>
    <row r="962" ht="14.25">
      <c r="B962" s="369"/>
    </row>
    <row r="963" ht="14.25">
      <c r="B963" s="369"/>
    </row>
    <row r="964" ht="14.25">
      <c r="B964" s="369"/>
    </row>
    <row r="965" ht="14.25">
      <c r="B965" s="369"/>
    </row>
    <row r="966" ht="14.25">
      <c r="B966" s="369"/>
    </row>
    <row r="967" ht="14.25">
      <c r="B967" s="369"/>
    </row>
    <row r="968" ht="14.25">
      <c r="B968" s="369"/>
    </row>
    <row r="969" ht="14.25">
      <c r="B969" s="369"/>
    </row>
    <row r="970" ht="14.25">
      <c r="B970" s="369"/>
    </row>
    <row r="971" ht="14.25">
      <c r="B971" s="369"/>
    </row>
    <row r="972" ht="14.25">
      <c r="B972" s="369"/>
    </row>
    <row r="973" ht="14.25">
      <c r="B973" s="369"/>
    </row>
    <row r="974" ht="14.25">
      <c r="B974" s="369"/>
    </row>
    <row r="975" ht="14.25">
      <c r="B975" s="369"/>
    </row>
    <row r="976" ht="14.25">
      <c r="B976" s="369"/>
    </row>
    <row r="977" ht="14.25">
      <c r="B977" s="369"/>
    </row>
    <row r="978" ht="14.25">
      <c r="B978" s="369"/>
    </row>
    <row r="979" ht="14.25">
      <c r="B979" s="369"/>
    </row>
    <row r="980" ht="14.25">
      <c r="B980" s="369"/>
    </row>
    <row r="981" ht="14.25">
      <c r="B981" s="369"/>
    </row>
    <row r="982" ht="14.25">
      <c r="B982" s="369"/>
    </row>
    <row r="983" ht="14.25">
      <c r="B983" s="369"/>
    </row>
    <row r="984" ht="14.25">
      <c r="B984" s="369"/>
    </row>
    <row r="985" ht="14.25">
      <c r="B985" s="369"/>
    </row>
    <row r="986" ht="14.25">
      <c r="B986" s="369"/>
    </row>
    <row r="987" ht="14.25">
      <c r="B987" s="369"/>
    </row>
    <row r="988" ht="14.25">
      <c r="B988" s="369"/>
    </row>
    <row r="989" ht="14.25">
      <c r="B989" s="369"/>
    </row>
    <row r="990" ht="14.25">
      <c r="B990" s="369"/>
    </row>
    <row r="991" ht="14.25">
      <c r="B991" s="369"/>
    </row>
    <row r="992" ht="14.25">
      <c r="B992" s="369"/>
    </row>
    <row r="993" ht="14.25">
      <c r="B993" s="369"/>
    </row>
    <row r="994" ht="14.25">
      <c r="B994" s="369"/>
    </row>
    <row r="995" ht="14.25">
      <c r="B995" s="369"/>
    </row>
    <row r="996" ht="14.25">
      <c r="B996" s="369"/>
    </row>
    <row r="997" ht="14.25">
      <c r="B997" s="369"/>
    </row>
    <row r="998" ht="14.25">
      <c r="B998" s="369"/>
    </row>
    <row r="999" ht="14.25">
      <c r="B999" s="369"/>
    </row>
    <row r="1000" ht="14.25">
      <c r="B1000" s="369"/>
    </row>
    <row r="1001" ht="14.25">
      <c r="B1001" s="369"/>
    </row>
    <row r="1002" ht="14.25">
      <c r="B1002" s="369"/>
    </row>
    <row r="1003" ht="14.25">
      <c r="B1003" s="369"/>
    </row>
    <row r="1004" ht="14.25">
      <c r="B1004" s="369"/>
    </row>
    <row r="1005" ht="14.25">
      <c r="B1005" s="369"/>
    </row>
    <row r="1006" ht="14.25">
      <c r="B1006" s="369"/>
    </row>
    <row r="1007" ht="14.25">
      <c r="B1007" s="369"/>
    </row>
    <row r="1008" ht="14.25">
      <c r="B1008" s="369"/>
    </row>
    <row r="1009" ht="14.25">
      <c r="B1009" s="369"/>
    </row>
    <row r="1010" ht="14.25">
      <c r="B1010" s="369"/>
    </row>
    <row r="1011" ht="14.25">
      <c r="B1011" s="369"/>
    </row>
    <row r="1012" ht="14.25">
      <c r="B1012" s="369"/>
    </row>
    <row r="1013" ht="14.25">
      <c r="B1013" s="369"/>
    </row>
    <row r="1014" ht="14.25">
      <c r="B1014" s="369"/>
    </row>
    <row r="1015" ht="14.25">
      <c r="B1015" s="369"/>
    </row>
    <row r="1016" ht="14.25">
      <c r="B1016" s="369"/>
    </row>
    <row r="1017" ht="14.25">
      <c r="B1017" s="369"/>
    </row>
    <row r="1018" ht="14.25">
      <c r="B1018" s="369"/>
    </row>
    <row r="1019" ht="14.25">
      <c r="B1019" s="369"/>
    </row>
    <row r="1020" ht="14.25">
      <c r="B1020" s="369"/>
    </row>
    <row r="1021" ht="14.25">
      <c r="B1021" s="369"/>
    </row>
    <row r="1022" ht="14.25">
      <c r="B1022" s="369"/>
    </row>
    <row r="1023" ht="14.25">
      <c r="B1023" s="369"/>
    </row>
    <row r="1024" ht="14.25">
      <c r="B1024" s="369"/>
    </row>
    <row r="1025" ht="14.25">
      <c r="B1025" s="369"/>
    </row>
    <row r="1026" ht="14.25">
      <c r="B1026" s="369"/>
    </row>
    <row r="1027" ht="14.25">
      <c r="B1027" s="369"/>
    </row>
    <row r="1028" ht="14.25">
      <c r="B1028" s="369"/>
    </row>
    <row r="1029" ht="14.25">
      <c r="B1029" s="369"/>
    </row>
    <row r="1030" ht="14.25">
      <c r="B1030" s="369"/>
    </row>
    <row r="1031" ht="14.25">
      <c r="B1031" s="369"/>
    </row>
    <row r="1032" ht="14.25">
      <c r="B1032" s="369"/>
    </row>
    <row r="1033" ht="14.25">
      <c r="B1033" s="369"/>
    </row>
    <row r="1034" ht="14.25">
      <c r="B1034" s="369"/>
    </row>
    <row r="1035" ht="14.25">
      <c r="B1035" s="369"/>
    </row>
    <row r="1036" ht="14.25">
      <c r="B1036" s="369"/>
    </row>
    <row r="1037" ht="14.25">
      <c r="B1037" s="369"/>
    </row>
    <row r="1038" ht="14.25">
      <c r="B1038" s="369"/>
    </row>
    <row r="1039" ht="14.25">
      <c r="B1039" s="369"/>
    </row>
    <row r="1040" ht="14.25">
      <c r="B1040" s="369"/>
    </row>
    <row r="1041" ht="14.25">
      <c r="B1041" s="369"/>
    </row>
    <row r="1042" ht="14.25">
      <c r="B1042" s="369"/>
    </row>
    <row r="1043" ht="14.25">
      <c r="B1043" s="369"/>
    </row>
    <row r="1044" ht="14.25">
      <c r="B1044" s="369"/>
    </row>
    <row r="1045" ht="14.25">
      <c r="B1045" s="369"/>
    </row>
    <row r="1046" ht="14.25">
      <c r="B1046" s="369"/>
    </row>
    <row r="1047" ht="14.25">
      <c r="B1047" s="369"/>
    </row>
    <row r="1048" ht="14.25">
      <c r="B1048" s="369"/>
    </row>
    <row r="1049" ht="14.25">
      <c r="B1049" s="369"/>
    </row>
    <row r="1050" ht="14.25">
      <c r="B1050" s="369"/>
    </row>
    <row r="1051" ht="14.25">
      <c r="B1051" s="369"/>
    </row>
    <row r="1052" ht="14.25">
      <c r="B1052" s="369"/>
    </row>
    <row r="1053" ht="14.25">
      <c r="B1053" s="369"/>
    </row>
    <row r="1054" ht="14.25">
      <c r="B1054" s="369"/>
    </row>
    <row r="1055" ht="14.25">
      <c r="B1055" s="369"/>
    </row>
    <row r="1056" ht="14.25">
      <c r="B1056" s="369"/>
    </row>
    <row r="1057" ht="14.25">
      <c r="B1057" s="369"/>
    </row>
    <row r="1058" ht="14.25">
      <c r="B1058" s="369"/>
    </row>
    <row r="1059" ht="14.25">
      <c r="B1059" s="369"/>
    </row>
    <row r="1060" ht="14.25">
      <c r="B1060" s="369"/>
    </row>
    <row r="1061" ht="14.25">
      <c r="B1061" s="369"/>
    </row>
    <row r="1062" ht="14.25">
      <c r="B1062" s="369"/>
    </row>
    <row r="1063" ht="14.25">
      <c r="B1063" s="369"/>
    </row>
    <row r="1064" ht="14.25">
      <c r="B1064" s="369"/>
    </row>
    <row r="1065" ht="14.25">
      <c r="B1065" s="369"/>
    </row>
    <row r="1066" ht="14.25">
      <c r="B1066" s="369"/>
    </row>
    <row r="1067" ht="14.25">
      <c r="B1067" s="369"/>
    </row>
    <row r="1068" ht="14.25">
      <c r="B1068" s="369"/>
    </row>
    <row r="1069" ht="14.25">
      <c r="B1069" s="369"/>
    </row>
    <row r="1070" ht="14.25">
      <c r="B1070" s="369"/>
    </row>
    <row r="1071" ht="14.25">
      <c r="B1071" s="369"/>
    </row>
    <row r="1072" ht="14.25">
      <c r="B1072" s="369"/>
    </row>
    <row r="1073" ht="14.25">
      <c r="B1073" s="369"/>
    </row>
    <row r="1074" ht="14.25">
      <c r="B1074" s="369"/>
    </row>
    <row r="1075" ht="14.25">
      <c r="B1075" s="369"/>
    </row>
    <row r="1076" ht="14.25">
      <c r="B1076" s="369"/>
    </row>
    <row r="1077" ht="14.25">
      <c r="B1077" s="369"/>
    </row>
    <row r="1078" ht="14.25">
      <c r="B1078" s="369"/>
    </row>
    <row r="1079" ht="14.25">
      <c r="B1079" s="369"/>
    </row>
    <row r="1080" ht="14.25">
      <c r="B1080" s="369"/>
    </row>
    <row r="1081" ht="14.25">
      <c r="B1081" s="369"/>
    </row>
    <row r="1082" ht="14.25">
      <c r="B1082" s="369"/>
    </row>
    <row r="1083" ht="14.25">
      <c r="B1083" s="369"/>
    </row>
    <row r="1084" ht="14.25">
      <c r="B1084" s="369"/>
    </row>
    <row r="1085" ht="14.25">
      <c r="B1085" s="369"/>
    </row>
    <row r="1086" ht="14.25">
      <c r="B1086" s="369"/>
    </row>
    <row r="1087" ht="14.25">
      <c r="B1087" s="369"/>
    </row>
    <row r="1088" ht="14.25">
      <c r="B1088" s="369"/>
    </row>
    <row r="1089" ht="14.25">
      <c r="B1089" s="369"/>
    </row>
    <row r="1090" ht="14.25">
      <c r="B1090" s="369"/>
    </row>
    <row r="1091" ht="14.25">
      <c r="B1091" s="369"/>
    </row>
    <row r="1092" ht="14.25">
      <c r="B1092" s="369"/>
    </row>
    <row r="1093" ht="14.25">
      <c r="B1093" s="369"/>
    </row>
    <row r="1094" ht="14.25">
      <c r="B1094" s="369"/>
    </row>
    <row r="1095" ht="14.25">
      <c r="B1095" s="369"/>
    </row>
    <row r="1096" ht="14.25">
      <c r="B1096" s="369"/>
    </row>
    <row r="1097" ht="14.25">
      <c r="B1097" s="369"/>
    </row>
    <row r="1098" ht="14.25">
      <c r="B1098" s="369"/>
    </row>
    <row r="1099" ht="14.25">
      <c r="B1099" s="369"/>
    </row>
    <row r="1100" ht="14.25">
      <c r="B1100" s="369"/>
    </row>
    <row r="1101" ht="14.25">
      <c r="B1101" s="369"/>
    </row>
    <row r="1102" ht="14.25">
      <c r="B1102" s="369"/>
    </row>
    <row r="1103" ht="14.25">
      <c r="B1103" s="369"/>
    </row>
    <row r="1104" ht="14.25">
      <c r="B1104" s="369"/>
    </row>
    <row r="1105" ht="14.25">
      <c r="B1105" s="369"/>
    </row>
    <row r="1106" ht="14.25">
      <c r="B1106" s="369"/>
    </row>
    <row r="1107" ht="14.25">
      <c r="B1107" s="369"/>
    </row>
    <row r="1108" ht="14.25">
      <c r="B1108" s="369"/>
    </row>
    <row r="1109" ht="14.25">
      <c r="B1109" s="369"/>
    </row>
    <row r="1110" ht="14.25">
      <c r="B1110" s="369"/>
    </row>
    <row r="1111" ht="14.25">
      <c r="B1111" s="369"/>
    </row>
    <row r="1112" ht="14.25">
      <c r="B1112" s="369"/>
    </row>
    <row r="1113" ht="14.25">
      <c r="B1113" s="369"/>
    </row>
    <row r="1114" ht="14.25">
      <c r="B1114" s="369"/>
    </row>
    <row r="1115" ht="14.25">
      <c r="B1115" s="369"/>
    </row>
    <row r="1116" ht="14.25">
      <c r="B1116" s="369"/>
    </row>
    <row r="1117" ht="14.25">
      <c r="B1117" s="369"/>
    </row>
    <row r="1118" ht="14.25">
      <c r="B1118" s="369"/>
    </row>
    <row r="1119" ht="14.25">
      <c r="B1119" s="369"/>
    </row>
    <row r="1120" ht="14.25">
      <c r="B1120" s="369"/>
    </row>
    <row r="1121" ht="14.25">
      <c r="B1121" s="369"/>
    </row>
    <row r="1122" ht="14.25">
      <c r="B1122" s="369"/>
    </row>
    <row r="1123" ht="14.25">
      <c r="B1123" s="369"/>
    </row>
    <row r="1124" ht="14.25">
      <c r="B1124" s="369"/>
    </row>
    <row r="1125" ht="14.25">
      <c r="B1125" s="369"/>
    </row>
    <row r="1126" ht="14.25">
      <c r="B1126" s="369"/>
    </row>
    <row r="1127" ht="14.25">
      <c r="B1127" s="369"/>
    </row>
    <row r="1128" ht="14.25">
      <c r="B1128" s="369"/>
    </row>
    <row r="1129" ht="14.25">
      <c r="B1129" s="369"/>
    </row>
    <row r="1130" ht="14.25">
      <c r="B1130" s="369"/>
    </row>
    <row r="1131" ht="14.25">
      <c r="B1131" s="369"/>
    </row>
    <row r="1132" ht="14.25">
      <c r="B1132" s="369"/>
    </row>
    <row r="1133" ht="14.25">
      <c r="B1133" s="369"/>
    </row>
    <row r="1134" ht="14.25">
      <c r="B1134" s="369"/>
    </row>
    <row r="1135" ht="14.25">
      <c r="B1135" s="369"/>
    </row>
    <row r="1136" ht="14.25">
      <c r="B1136" s="369"/>
    </row>
    <row r="1137" ht="14.25">
      <c r="B1137" s="369"/>
    </row>
    <row r="1138" ht="14.25">
      <c r="B1138" s="369"/>
    </row>
    <row r="1139" ht="14.25">
      <c r="B1139" s="369"/>
    </row>
    <row r="1140" ht="14.25">
      <c r="B1140" s="369"/>
    </row>
    <row r="1141" ht="14.25">
      <c r="B1141" s="369"/>
    </row>
    <row r="1142" ht="14.25">
      <c r="B1142" s="369"/>
    </row>
    <row r="1143" ht="14.25">
      <c r="B1143" s="369"/>
    </row>
    <row r="1144" ht="14.25">
      <c r="B1144" s="369"/>
    </row>
    <row r="1145" ht="14.25">
      <c r="B1145" s="369"/>
    </row>
    <row r="1146" ht="14.25">
      <c r="B1146" s="369"/>
    </row>
    <row r="1147" ht="14.25">
      <c r="B1147" s="369"/>
    </row>
    <row r="1148" ht="14.25">
      <c r="B1148" s="369"/>
    </row>
    <row r="1149" ht="14.25">
      <c r="B1149" s="369"/>
    </row>
    <row r="1150" ht="14.25">
      <c r="B1150" s="369"/>
    </row>
    <row r="1151" ht="14.25">
      <c r="B1151" s="369"/>
    </row>
    <row r="1152" ht="14.25">
      <c r="B1152" s="369"/>
    </row>
    <row r="1153" ht="14.25">
      <c r="B1153" s="369"/>
    </row>
    <row r="1154" ht="14.25">
      <c r="B1154" s="369"/>
    </row>
    <row r="1155" ht="14.25">
      <c r="B1155" s="369"/>
    </row>
    <row r="1156" ht="14.25">
      <c r="B1156" s="369"/>
    </row>
    <row r="1157" ht="14.25">
      <c r="B1157" s="369"/>
    </row>
    <row r="1158" ht="14.25">
      <c r="B1158" s="369"/>
    </row>
    <row r="1159" ht="14.25">
      <c r="B1159" s="369"/>
    </row>
    <row r="1160" ht="14.25">
      <c r="B1160" s="369"/>
    </row>
    <row r="1161" ht="14.25">
      <c r="B1161" s="369"/>
    </row>
    <row r="1162" ht="14.25">
      <c r="B1162" s="369"/>
    </row>
    <row r="1163" ht="14.25">
      <c r="B1163" s="369"/>
    </row>
    <row r="1164" ht="14.25">
      <c r="B1164" s="369"/>
    </row>
    <row r="1165" ht="14.25">
      <c r="B1165" s="369"/>
    </row>
    <row r="1166" ht="14.25">
      <c r="B1166" s="369"/>
    </row>
    <row r="1167" ht="14.25">
      <c r="B1167" s="369"/>
    </row>
    <row r="1168" ht="14.25">
      <c r="B1168" s="369"/>
    </row>
    <row r="1169" ht="14.25">
      <c r="B1169" s="369"/>
    </row>
    <row r="1170" ht="14.25">
      <c r="B1170" s="369"/>
    </row>
    <row r="1171" ht="14.25">
      <c r="B1171" s="369"/>
    </row>
    <row r="1172" ht="14.25">
      <c r="B1172" s="369"/>
    </row>
    <row r="1173" ht="14.25">
      <c r="B1173" s="369"/>
    </row>
    <row r="1174" ht="14.25">
      <c r="B1174" s="369"/>
    </row>
    <row r="1175" ht="14.25">
      <c r="B1175" s="369"/>
    </row>
    <row r="1176" ht="14.25">
      <c r="B1176" s="369"/>
    </row>
    <row r="1177" ht="14.25">
      <c r="B1177" s="369"/>
    </row>
    <row r="1178" ht="14.25">
      <c r="B1178" s="369"/>
    </row>
    <row r="1179" ht="14.25">
      <c r="B1179" s="369"/>
    </row>
    <row r="1180" ht="14.25">
      <c r="B1180" s="369"/>
    </row>
    <row r="1181" ht="14.25">
      <c r="B1181" s="369"/>
    </row>
    <row r="1182" ht="14.25">
      <c r="B1182" s="369"/>
    </row>
    <row r="1183" ht="14.25">
      <c r="B1183" s="369"/>
    </row>
    <row r="1184" ht="14.25">
      <c r="B1184" s="369"/>
    </row>
    <row r="1185" ht="14.25">
      <c r="B1185" s="369"/>
    </row>
    <row r="1186" ht="14.25">
      <c r="B1186" s="369"/>
    </row>
    <row r="1187" ht="14.25">
      <c r="B1187" s="369"/>
    </row>
    <row r="1188" ht="14.25">
      <c r="B1188" s="369"/>
    </row>
    <row r="1189" ht="14.25">
      <c r="B1189" s="369"/>
    </row>
    <row r="1190" ht="14.25">
      <c r="B1190" s="369"/>
    </row>
    <row r="1191" ht="14.25">
      <c r="B1191" s="369"/>
    </row>
    <row r="1192" ht="14.25">
      <c r="B1192" s="369"/>
    </row>
    <row r="1193" ht="14.25">
      <c r="B1193" s="369"/>
    </row>
    <row r="1194" ht="14.25">
      <c r="B1194" s="369"/>
    </row>
    <row r="1195" ht="14.25">
      <c r="B1195" s="369"/>
    </row>
    <row r="1196" ht="14.25">
      <c r="B1196" s="369"/>
    </row>
    <row r="1197" ht="14.25">
      <c r="B1197" s="369"/>
    </row>
    <row r="1198" ht="14.25">
      <c r="B1198" s="369"/>
    </row>
    <row r="1199" ht="14.25">
      <c r="B1199" s="369"/>
    </row>
    <row r="1200" ht="14.25">
      <c r="B1200" s="369"/>
    </row>
    <row r="1201" ht="14.25">
      <c r="B1201" s="369"/>
    </row>
    <row r="1202" ht="14.25">
      <c r="B1202" s="369"/>
    </row>
    <row r="1203" ht="14.25">
      <c r="B1203" s="369"/>
    </row>
    <row r="1204" ht="14.25">
      <c r="B1204" s="369"/>
    </row>
    <row r="1205" ht="14.25">
      <c r="B1205" s="369"/>
    </row>
    <row r="1206" ht="14.25">
      <c r="B1206" s="369"/>
    </row>
    <row r="1207" ht="14.25">
      <c r="B1207" s="369"/>
    </row>
    <row r="1208" ht="14.25">
      <c r="B1208" s="369"/>
    </row>
    <row r="1209" ht="14.25">
      <c r="B1209" s="369"/>
    </row>
    <row r="1210" ht="14.25">
      <c r="B1210" s="369"/>
    </row>
    <row r="1211" ht="14.25">
      <c r="B1211" s="369"/>
    </row>
    <row r="1212" ht="14.25">
      <c r="B1212" s="369"/>
    </row>
    <row r="1213" ht="14.25">
      <c r="B1213" s="369"/>
    </row>
    <row r="1214" ht="14.25">
      <c r="B1214" s="369"/>
    </row>
    <row r="1215" ht="14.25">
      <c r="B1215" s="369"/>
    </row>
    <row r="1216" ht="14.25">
      <c r="B1216" s="369"/>
    </row>
    <row r="1217" ht="14.25">
      <c r="B1217" s="369"/>
    </row>
    <row r="1218" ht="14.25">
      <c r="B1218" s="369"/>
    </row>
    <row r="1219" ht="14.25">
      <c r="B1219" s="369"/>
    </row>
    <row r="1220" ht="14.25">
      <c r="B1220" s="369"/>
    </row>
    <row r="1221" ht="14.25">
      <c r="B1221" s="369"/>
    </row>
    <row r="1222" ht="14.25">
      <c r="B1222" s="369"/>
    </row>
    <row r="1223" ht="14.25">
      <c r="B1223" s="369"/>
    </row>
    <row r="1224" ht="14.25">
      <c r="B1224" s="369"/>
    </row>
    <row r="1225" ht="14.25">
      <c r="B1225" s="369"/>
    </row>
    <row r="1226" ht="14.25">
      <c r="B1226" s="369"/>
    </row>
    <row r="1227" ht="14.25">
      <c r="B1227" s="369"/>
    </row>
    <row r="1228" ht="14.25">
      <c r="B1228" s="369"/>
    </row>
    <row r="1229" ht="14.25">
      <c r="B1229" s="369"/>
    </row>
    <row r="1230" ht="14.25">
      <c r="B1230" s="369"/>
    </row>
    <row r="1231" ht="14.25">
      <c r="B1231" s="369"/>
    </row>
    <row r="1232" ht="14.25">
      <c r="B1232" s="369"/>
    </row>
    <row r="1233" ht="14.25">
      <c r="B1233" s="369"/>
    </row>
    <row r="1234" ht="14.25">
      <c r="B1234" s="369"/>
    </row>
    <row r="1235" ht="14.25">
      <c r="B1235" s="369"/>
    </row>
    <row r="1236" ht="14.25">
      <c r="B1236" s="369"/>
    </row>
    <row r="1237" ht="14.25">
      <c r="B1237" s="369"/>
    </row>
    <row r="1238" ht="14.25">
      <c r="B1238" s="369"/>
    </row>
    <row r="1239" ht="14.25">
      <c r="B1239" s="369"/>
    </row>
    <row r="1240" ht="14.25">
      <c r="B1240" s="369"/>
    </row>
    <row r="1241" ht="14.25">
      <c r="B1241" s="369"/>
    </row>
    <row r="1242" ht="14.25">
      <c r="B1242" s="369"/>
    </row>
    <row r="1243" ht="14.25">
      <c r="B1243" s="369"/>
    </row>
    <row r="1244" ht="14.25">
      <c r="B1244" s="369"/>
    </row>
    <row r="1245" ht="14.25">
      <c r="B1245" s="369"/>
    </row>
    <row r="1246" ht="14.25">
      <c r="B1246" s="369"/>
    </row>
    <row r="1247" ht="14.25">
      <c r="B1247" s="369"/>
    </row>
    <row r="1248" ht="14.25">
      <c r="B1248" s="369"/>
    </row>
    <row r="1249" ht="14.25">
      <c r="B1249" s="369"/>
    </row>
    <row r="1250" ht="14.25">
      <c r="B1250" s="369"/>
    </row>
    <row r="1251" ht="14.25">
      <c r="B1251" s="369"/>
    </row>
    <row r="1252" ht="14.25">
      <c r="B1252" s="369"/>
    </row>
    <row r="1253" ht="14.25">
      <c r="B1253" s="369"/>
    </row>
    <row r="1254" ht="14.25">
      <c r="B1254" s="369"/>
    </row>
    <row r="1255" ht="14.25">
      <c r="B1255" s="369"/>
    </row>
    <row r="1256" ht="14.25">
      <c r="B1256" s="369"/>
    </row>
    <row r="1257" ht="14.25">
      <c r="B1257" s="369"/>
    </row>
    <row r="1258" ht="14.25">
      <c r="B1258" s="369"/>
    </row>
    <row r="1259" ht="14.25">
      <c r="B1259" s="369"/>
    </row>
    <row r="1260" ht="14.25">
      <c r="B1260" s="369"/>
    </row>
    <row r="1261" ht="14.25">
      <c r="B1261" s="369"/>
    </row>
    <row r="1262" ht="14.25">
      <c r="B1262" s="369"/>
    </row>
    <row r="1263" ht="14.25">
      <c r="B1263" s="369"/>
    </row>
    <row r="1264" ht="14.25">
      <c r="B1264" s="369"/>
    </row>
    <row r="1265" ht="14.25">
      <c r="B1265" s="369"/>
    </row>
    <row r="1266" ht="14.25">
      <c r="B1266" s="369"/>
    </row>
    <row r="1267" ht="14.25">
      <c r="B1267" s="369"/>
    </row>
    <row r="1268" ht="14.25">
      <c r="B1268" s="369"/>
    </row>
    <row r="1269" ht="14.25">
      <c r="B1269" s="369"/>
    </row>
    <row r="1270" ht="14.25">
      <c r="B1270" s="369"/>
    </row>
    <row r="1271" ht="14.25">
      <c r="B1271" s="369"/>
    </row>
    <row r="1272" ht="14.25">
      <c r="B1272" s="369"/>
    </row>
    <row r="1273" ht="14.25">
      <c r="B1273" s="369"/>
    </row>
    <row r="1274" ht="14.25">
      <c r="B1274" s="369"/>
    </row>
    <row r="1275" ht="14.25">
      <c r="B1275" s="369"/>
    </row>
    <row r="1276" ht="14.25">
      <c r="B1276" s="369"/>
    </row>
    <row r="1277" ht="14.25">
      <c r="B1277" s="369"/>
    </row>
    <row r="1278" ht="14.25">
      <c r="B1278" s="369"/>
    </row>
    <row r="1279" ht="14.25">
      <c r="B1279" s="369"/>
    </row>
    <row r="1280" ht="14.25">
      <c r="B1280" s="369"/>
    </row>
    <row r="1281" ht="14.25">
      <c r="B1281" s="369"/>
    </row>
    <row r="1282" ht="14.25">
      <c r="B1282" s="369"/>
    </row>
    <row r="1283" ht="14.25">
      <c r="B1283" s="369"/>
    </row>
    <row r="1284" ht="14.25">
      <c r="B1284" s="369"/>
    </row>
    <row r="1285" ht="14.25">
      <c r="B1285" s="369"/>
    </row>
    <row r="1286" ht="14.25">
      <c r="B1286" s="369"/>
    </row>
    <row r="1287" ht="14.25">
      <c r="B1287" s="369"/>
    </row>
    <row r="1288" ht="14.25">
      <c r="B1288" s="369"/>
    </row>
    <row r="1289" ht="14.25">
      <c r="B1289" s="369"/>
    </row>
    <row r="1290" ht="14.25">
      <c r="B1290" s="369"/>
    </row>
    <row r="1291" ht="14.25">
      <c r="B1291" s="369"/>
    </row>
    <row r="1292" ht="14.25">
      <c r="B1292" s="369"/>
    </row>
    <row r="1293" ht="14.25">
      <c r="B1293" s="369"/>
    </row>
    <row r="1294" ht="14.25">
      <c r="B1294" s="369"/>
    </row>
    <row r="1295" ht="14.25">
      <c r="B1295" s="369"/>
    </row>
    <row r="1296" ht="14.25">
      <c r="B1296" s="369"/>
    </row>
    <row r="1297" ht="14.25">
      <c r="B1297" s="369"/>
    </row>
    <row r="1298" ht="14.25">
      <c r="B1298" s="369"/>
    </row>
    <row r="1299" ht="14.25">
      <c r="B1299" s="369"/>
    </row>
    <row r="1300" ht="14.25">
      <c r="B1300" s="369"/>
    </row>
    <row r="1301" ht="14.25">
      <c r="B1301" s="369"/>
    </row>
    <row r="1302" ht="14.25">
      <c r="B1302" s="369"/>
    </row>
    <row r="1303" ht="14.25">
      <c r="B1303" s="369"/>
    </row>
    <row r="1304" ht="14.25">
      <c r="B1304" s="369"/>
    </row>
    <row r="1305" ht="14.25">
      <c r="B1305" s="369"/>
    </row>
    <row r="1306" ht="14.25">
      <c r="B1306" s="369"/>
    </row>
    <row r="1307" ht="14.25">
      <c r="B1307" s="369"/>
    </row>
    <row r="1308" ht="14.25">
      <c r="B1308" s="369"/>
    </row>
    <row r="1309" ht="14.25">
      <c r="B1309" s="369"/>
    </row>
    <row r="1310" ht="14.25">
      <c r="B1310" s="369"/>
    </row>
    <row r="1311" ht="14.25">
      <c r="B1311" s="369"/>
    </row>
    <row r="1312" ht="14.25">
      <c r="B1312" s="369"/>
    </row>
    <row r="1313" ht="14.25">
      <c r="B1313" s="369"/>
    </row>
    <row r="1314" ht="14.25">
      <c r="B1314" s="369"/>
    </row>
    <row r="1315" ht="14.25">
      <c r="B1315" s="369"/>
    </row>
    <row r="1316" ht="14.25">
      <c r="B1316" s="369"/>
    </row>
    <row r="1317" ht="14.25">
      <c r="B1317" s="369"/>
    </row>
    <row r="1318" ht="14.25">
      <c r="B1318" s="369"/>
    </row>
    <row r="1319" ht="14.25">
      <c r="B1319" s="369"/>
    </row>
    <row r="1320" ht="14.25">
      <c r="B1320" s="369"/>
    </row>
    <row r="1321" ht="14.25">
      <c r="B1321" s="369"/>
    </row>
    <row r="1322" ht="14.25">
      <c r="B1322" s="369"/>
    </row>
    <row r="1323" ht="14.25">
      <c r="B1323" s="369"/>
    </row>
    <row r="1324" ht="14.25">
      <c r="B1324" s="369"/>
    </row>
    <row r="1325" ht="14.25">
      <c r="B1325" s="369"/>
    </row>
    <row r="1326" ht="14.25">
      <c r="B1326" s="369"/>
    </row>
    <row r="1327" ht="14.25">
      <c r="B1327" s="369"/>
    </row>
    <row r="1328" ht="14.25">
      <c r="B1328" s="369"/>
    </row>
    <row r="1329" ht="14.25">
      <c r="B1329" s="369"/>
    </row>
    <row r="1330" ht="14.25">
      <c r="B1330" s="369"/>
    </row>
    <row r="1331" ht="14.25">
      <c r="B1331" s="369"/>
    </row>
    <row r="1332" ht="14.25">
      <c r="B1332" s="369"/>
    </row>
    <row r="1333" ht="14.25">
      <c r="B1333" s="369"/>
    </row>
    <row r="1334" ht="14.25">
      <c r="B1334" s="369"/>
    </row>
    <row r="1335" ht="14.25">
      <c r="B1335" s="369"/>
    </row>
    <row r="1336" ht="14.25">
      <c r="B1336" s="369"/>
    </row>
    <row r="1337" ht="14.25">
      <c r="B1337" s="369"/>
    </row>
    <row r="1338" ht="14.25">
      <c r="B1338" s="369"/>
    </row>
    <row r="1339" ht="14.25">
      <c r="B1339" s="369"/>
    </row>
    <row r="1340" ht="14.25">
      <c r="B1340" s="369"/>
    </row>
    <row r="1341" ht="14.25">
      <c r="B1341" s="369"/>
    </row>
    <row r="1342" ht="14.25">
      <c r="B1342" s="369"/>
    </row>
    <row r="1343" ht="14.25">
      <c r="B1343" s="369"/>
    </row>
    <row r="1344" ht="14.25">
      <c r="B1344" s="369"/>
    </row>
    <row r="1345" ht="14.25">
      <c r="B1345" s="369"/>
    </row>
    <row r="1346" ht="14.25">
      <c r="B1346" s="369"/>
    </row>
    <row r="1347" ht="14.25">
      <c r="B1347" s="369"/>
    </row>
    <row r="1348" ht="14.25">
      <c r="B1348" s="369"/>
    </row>
    <row r="1349" ht="14.25">
      <c r="B1349" s="369"/>
    </row>
    <row r="1350" ht="14.25">
      <c r="B1350" s="369"/>
    </row>
    <row r="1351" ht="14.25">
      <c r="B1351" s="369"/>
    </row>
    <row r="1352" ht="14.25">
      <c r="B1352" s="369"/>
    </row>
    <row r="1353" ht="14.25">
      <c r="B1353" s="369"/>
    </row>
    <row r="1354" ht="14.25">
      <c r="B1354" s="369"/>
    </row>
    <row r="1355" ht="14.25">
      <c r="B1355" s="369"/>
    </row>
    <row r="1356" ht="14.25">
      <c r="B1356" s="369"/>
    </row>
    <row r="1357" ht="14.25">
      <c r="B1357" s="369"/>
    </row>
    <row r="1358" ht="14.25">
      <c r="B1358" s="369"/>
    </row>
    <row r="1359" ht="14.25">
      <c r="B1359" s="369"/>
    </row>
    <row r="1360" ht="14.25">
      <c r="B1360" s="369"/>
    </row>
    <row r="1361" ht="14.25">
      <c r="B1361" s="369"/>
    </row>
    <row r="1362" ht="14.25">
      <c r="B1362" s="369"/>
    </row>
    <row r="1363" ht="14.25">
      <c r="B1363" s="369"/>
    </row>
    <row r="1364" ht="14.25">
      <c r="B1364" s="369"/>
    </row>
    <row r="1365" ht="14.25">
      <c r="B1365" s="369"/>
    </row>
    <row r="1366" ht="14.25">
      <c r="B1366" s="369"/>
    </row>
    <row r="1367" ht="14.25">
      <c r="B1367" s="369"/>
    </row>
    <row r="1368" ht="14.25">
      <c r="B1368" s="369"/>
    </row>
    <row r="1369" ht="14.25">
      <c r="B1369" s="369"/>
    </row>
    <row r="1370" ht="14.25">
      <c r="B1370" s="369"/>
    </row>
    <row r="1371" ht="14.25">
      <c r="B1371" s="369"/>
    </row>
    <row r="1372" ht="14.25">
      <c r="B1372" s="369"/>
    </row>
    <row r="1373" ht="14.25">
      <c r="B1373" s="369"/>
    </row>
    <row r="1374" ht="14.25">
      <c r="B1374" s="369"/>
    </row>
    <row r="1375" ht="14.25">
      <c r="B1375" s="369"/>
    </row>
    <row r="1376" ht="14.25">
      <c r="B1376" s="369"/>
    </row>
    <row r="1377" ht="14.25">
      <c r="B1377" s="369"/>
    </row>
    <row r="1378" ht="14.25">
      <c r="B1378" s="369"/>
    </row>
    <row r="1379" ht="14.25">
      <c r="B1379" s="369"/>
    </row>
    <row r="1380" ht="14.25">
      <c r="B1380" s="369"/>
    </row>
    <row r="1381" ht="14.25">
      <c r="B1381" s="369"/>
    </row>
    <row r="1382" ht="14.25">
      <c r="B1382" s="369"/>
    </row>
    <row r="1383" ht="14.25">
      <c r="B1383" s="369"/>
    </row>
    <row r="1384" ht="14.25">
      <c r="B1384" s="369"/>
    </row>
    <row r="1385" ht="14.25">
      <c r="B1385" s="369"/>
    </row>
    <row r="1386" ht="14.25">
      <c r="B1386" s="369"/>
    </row>
    <row r="1387" ht="14.25">
      <c r="B1387" s="369"/>
    </row>
    <row r="1388" ht="14.25">
      <c r="B1388" s="369"/>
    </row>
    <row r="1389" ht="14.25">
      <c r="B1389" s="369"/>
    </row>
    <row r="1390" ht="14.25">
      <c r="B1390" s="369"/>
    </row>
    <row r="1391" ht="14.25">
      <c r="B1391" s="369"/>
    </row>
    <row r="1392" ht="14.25">
      <c r="B1392" s="369"/>
    </row>
    <row r="1393" ht="14.25">
      <c r="B1393" s="369"/>
    </row>
    <row r="1394" ht="14.25">
      <c r="B1394" s="369"/>
    </row>
    <row r="1395" ht="14.25">
      <c r="B1395" s="369"/>
    </row>
    <row r="1396" ht="14.25">
      <c r="B1396" s="369"/>
    </row>
    <row r="1397" ht="14.25">
      <c r="B1397" s="369"/>
    </row>
    <row r="1398" ht="14.25">
      <c r="B1398" s="369"/>
    </row>
    <row r="1399" ht="14.25">
      <c r="B1399" s="369"/>
    </row>
    <row r="1400" ht="14.25">
      <c r="B1400" s="369"/>
    </row>
    <row r="1401" ht="14.25">
      <c r="B1401" s="369"/>
    </row>
    <row r="1402" ht="14.25">
      <c r="B1402" s="369"/>
    </row>
    <row r="1403" ht="14.25">
      <c r="B1403" s="369"/>
    </row>
    <row r="1404" ht="14.25">
      <c r="B1404" s="369"/>
    </row>
    <row r="1405" ht="14.25">
      <c r="B1405" s="369"/>
    </row>
    <row r="1406" ht="14.25">
      <c r="B1406" s="369"/>
    </row>
    <row r="1407" ht="14.25">
      <c r="B1407" s="369"/>
    </row>
    <row r="1408" ht="14.25">
      <c r="B1408" s="369"/>
    </row>
    <row r="1409" ht="14.25">
      <c r="B1409" s="369"/>
    </row>
    <row r="1410" ht="14.25">
      <c r="B1410" s="369"/>
    </row>
    <row r="1411" ht="14.25">
      <c r="B1411" s="369"/>
    </row>
    <row r="1412" ht="14.25">
      <c r="B1412" s="369"/>
    </row>
    <row r="1413" ht="14.25">
      <c r="B1413" s="369"/>
    </row>
    <row r="1414" ht="14.25">
      <c r="B1414" s="369"/>
    </row>
    <row r="1415" ht="14.25">
      <c r="B1415" s="369"/>
    </row>
    <row r="1416" ht="14.25">
      <c r="B1416" s="369"/>
    </row>
    <row r="1417" ht="14.25">
      <c r="B1417" s="369"/>
    </row>
    <row r="1418" ht="14.25">
      <c r="B1418" s="369"/>
    </row>
    <row r="1419" ht="14.25">
      <c r="B1419" s="369"/>
    </row>
    <row r="1420" ht="14.25">
      <c r="B1420" s="369"/>
    </row>
    <row r="1421" ht="14.25">
      <c r="B1421" s="369"/>
    </row>
    <row r="1422" ht="14.25">
      <c r="B1422" s="369"/>
    </row>
    <row r="1423" ht="14.25">
      <c r="B1423" s="369"/>
    </row>
    <row r="1424" ht="14.25">
      <c r="B1424" s="369"/>
    </row>
    <row r="1425" ht="14.25">
      <c r="B1425" s="369"/>
    </row>
    <row r="1426" ht="14.25">
      <c r="B1426" s="369"/>
    </row>
    <row r="1427" ht="14.25">
      <c r="B1427" s="369"/>
    </row>
    <row r="1428" ht="14.25">
      <c r="B1428" s="369"/>
    </row>
    <row r="1429" ht="14.25">
      <c r="B1429" s="369"/>
    </row>
    <row r="1430" ht="14.25">
      <c r="B1430" s="369"/>
    </row>
    <row r="1431" ht="14.25">
      <c r="B1431" s="369"/>
    </row>
    <row r="1432" ht="14.25">
      <c r="B1432" s="369"/>
    </row>
    <row r="1433" ht="14.25">
      <c r="B1433" s="369"/>
    </row>
    <row r="1434" ht="14.25">
      <c r="B1434" s="369"/>
    </row>
    <row r="1435" ht="14.25">
      <c r="B1435" s="369"/>
    </row>
    <row r="1436" ht="14.25">
      <c r="B1436" s="369"/>
    </row>
    <row r="1437" ht="14.25">
      <c r="B1437" s="369"/>
    </row>
    <row r="1438" ht="14.25">
      <c r="B1438" s="369"/>
    </row>
    <row r="1439" ht="14.25">
      <c r="B1439" s="369"/>
    </row>
    <row r="1440" ht="14.25">
      <c r="B1440" s="369"/>
    </row>
    <row r="1441" ht="14.25">
      <c r="B1441" s="369"/>
    </row>
    <row r="1442" ht="14.25">
      <c r="B1442" s="369"/>
    </row>
    <row r="1443" ht="14.25">
      <c r="B1443" s="369"/>
    </row>
    <row r="1444" ht="14.25">
      <c r="B1444" s="369"/>
    </row>
    <row r="1445" ht="14.25">
      <c r="B1445" s="369"/>
    </row>
    <row r="1446" ht="14.25">
      <c r="B1446" s="369"/>
    </row>
    <row r="1447" ht="14.25">
      <c r="B1447" s="369"/>
    </row>
    <row r="1448" ht="14.25">
      <c r="B1448" s="369"/>
    </row>
    <row r="1449" ht="14.25">
      <c r="B1449" s="369"/>
    </row>
    <row r="1450" ht="14.25">
      <c r="B1450" s="369"/>
    </row>
    <row r="1451" ht="14.25">
      <c r="B1451" s="369"/>
    </row>
    <row r="1452" ht="14.25">
      <c r="B1452" s="369"/>
    </row>
    <row r="1453" ht="14.25">
      <c r="B1453" s="369"/>
    </row>
    <row r="1454" ht="14.25">
      <c r="B1454" s="369"/>
    </row>
    <row r="1455" ht="14.25">
      <c r="B1455" s="369"/>
    </row>
    <row r="1456" ht="14.25">
      <c r="B1456" s="369"/>
    </row>
    <row r="1457" ht="14.25">
      <c r="B1457" s="369"/>
    </row>
    <row r="1458" ht="14.25">
      <c r="B1458" s="369"/>
    </row>
    <row r="1459" ht="14.25">
      <c r="B1459" s="369"/>
    </row>
    <row r="1460" ht="14.25">
      <c r="B1460" s="369"/>
    </row>
    <row r="1461" ht="14.25">
      <c r="B1461" s="369"/>
    </row>
    <row r="1462" ht="14.25">
      <c r="B1462" s="369"/>
    </row>
    <row r="1463" ht="14.25">
      <c r="B1463" s="369"/>
    </row>
    <row r="1464" ht="14.25">
      <c r="B1464" s="369"/>
    </row>
    <row r="1465" ht="14.25">
      <c r="B1465" s="369"/>
    </row>
    <row r="1466" ht="14.25">
      <c r="B1466" s="369"/>
    </row>
    <row r="1467" ht="14.25">
      <c r="B1467" s="369"/>
    </row>
    <row r="1468" ht="14.25">
      <c r="B1468" s="369"/>
    </row>
    <row r="1469" ht="14.25">
      <c r="B1469" s="369"/>
    </row>
    <row r="1470" ht="14.25">
      <c r="B1470" s="369"/>
    </row>
    <row r="1471" ht="14.25">
      <c r="B1471" s="369"/>
    </row>
    <row r="1472" ht="14.25">
      <c r="B1472" s="369"/>
    </row>
    <row r="1473" ht="14.25">
      <c r="B1473" s="369"/>
    </row>
    <row r="1474" ht="14.25">
      <c r="B1474" s="369"/>
    </row>
    <row r="1475" ht="14.25">
      <c r="B1475" s="369"/>
    </row>
    <row r="1476" ht="14.25">
      <c r="B1476" s="369"/>
    </row>
    <row r="1477" ht="14.25">
      <c r="B1477" s="369"/>
    </row>
    <row r="1478" ht="14.25">
      <c r="B1478" s="369"/>
    </row>
    <row r="1479" ht="14.25">
      <c r="B1479" s="369"/>
    </row>
    <row r="1480" ht="14.25">
      <c r="B1480" s="369"/>
    </row>
    <row r="1481" ht="14.25">
      <c r="B1481" s="369"/>
    </row>
    <row r="1482" ht="14.25">
      <c r="B1482" s="369"/>
    </row>
    <row r="1483" ht="14.25">
      <c r="B1483" s="369"/>
    </row>
    <row r="1484" ht="14.25">
      <c r="B1484" s="369"/>
    </row>
    <row r="1485" ht="14.25">
      <c r="B1485" s="369"/>
    </row>
    <row r="1486" ht="14.25">
      <c r="B1486" s="369"/>
    </row>
    <row r="1487" ht="14.25">
      <c r="B1487" s="369"/>
    </row>
    <row r="1488" ht="14.25">
      <c r="B1488" s="369"/>
    </row>
    <row r="1489" ht="14.25">
      <c r="B1489" s="369"/>
    </row>
    <row r="1490" ht="14.25">
      <c r="B1490" s="369"/>
    </row>
    <row r="1491" ht="14.25">
      <c r="B1491" s="369"/>
    </row>
    <row r="1492" ht="14.25">
      <c r="B1492" s="369"/>
    </row>
    <row r="1493" ht="14.25">
      <c r="B1493" s="369"/>
    </row>
    <row r="1494" ht="14.25">
      <c r="B1494" s="369"/>
    </row>
    <row r="1495" ht="14.25">
      <c r="B1495" s="369"/>
    </row>
    <row r="1496" ht="14.25">
      <c r="B1496" s="369"/>
    </row>
    <row r="1497" ht="14.25">
      <c r="B1497" s="369"/>
    </row>
    <row r="1498" ht="14.25">
      <c r="B1498" s="369"/>
    </row>
    <row r="1499" ht="14.25">
      <c r="B1499" s="369"/>
    </row>
    <row r="1500" ht="14.25">
      <c r="B1500" s="369"/>
    </row>
    <row r="1501" ht="14.25">
      <c r="B1501" s="369"/>
    </row>
    <row r="1502" ht="14.25">
      <c r="B1502" s="369"/>
    </row>
    <row r="1503" ht="14.25">
      <c r="B1503" s="369"/>
    </row>
    <row r="1504" ht="14.25">
      <c r="B1504" s="369"/>
    </row>
    <row r="1505" ht="14.25">
      <c r="B1505" s="369"/>
    </row>
    <row r="1506" ht="14.25">
      <c r="B1506" s="369"/>
    </row>
    <row r="1507" ht="14.25">
      <c r="B1507" s="369"/>
    </row>
    <row r="1508" ht="14.25">
      <c r="B1508" s="369"/>
    </row>
    <row r="1509" ht="14.25">
      <c r="B1509" s="369"/>
    </row>
    <row r="1510" ht="14.25">
      <c r="B1510" s="369"/>
    </row>
    <row r="1511" ht="14.25">
      <c r="B1511" s="369"/>
    </row>
    <row r="1512" ht="14.25">
      <c r="B1512" s="369"/>
    </row>
    <row r="1513" ht="14.25">
      <c r="B1513" s="369"/>
    </row>
    <row r="1514" ht="14.25">
      <c r="B1514" s="369"/>
    </row>
    <row r="1515" ht="14.25">
      <c r="B1515" s="369"/>
    </row>
    <row r="1516" ht="14.25">
      <c r="B1516" s="369"/>
    </row>
    <row r="1517" ht="14.25">
      <c r="B1517" s="369"/>
    </row>
    <row r="1518" ht="14.25">
      <c r="B1518" s="369"/>
    </row>
    <row r="1519" ht="14.25">
      <c r="B1519" s="369"/>
    </row>
    <row r="1520" ht="14.25">
      <c r="B1520" s="369"/>
    </row>
    <row r="1521" ht="14.25">
      <c r="B1521" s="369"/>
    </row>
    <row r="1522" ht="14.25">
      <c r="B1522" s="369"/>
    </row>
    <row r="1523" ht="14.25">
      <c r="B1523" s="369"/>
    </row>
    <row r="1524" ht="14.25">
      <c r="B1524" s="369"/>
    </row>
    <row r="1525" ht="14.25">
      <c r="B1525" s="369"/>
    </row>
    <row r="1526" ht="14.25">
      <c r="B1526" s="369"/>
    </row>
    <row r="1527" ht="14.25">
      <c r="B1527" s="369"/>
    </row>
    <row r="1528" ht="14.25">
      <c r="B1528" s="369"/>
    </row>
    <row r="1529" ht="14.25">
      <c r="B1529" s="369"/>
    </row>
    <row r="1530" ht="14.25">
      <c r="B1530" s="369"/>
    </row>
    <row r="1531" ht="14.25">
      <c r="B1531" s="369"/>
    </row>
    <row r="1532" ht="14.25">
      <c r="B1532" s="369"/>
    </row>
    <row r="1533" ht="14.25">
      <c r="B1533" s="369"/>
    </row>
    <row r="1534" ht="14.25">
      <c r="B1534" s="369"/>
    </row>
    <row r="1535" ht="14.25">
      <c r="B1535" s="369"/>
    </row>
    <row r="1536" ht="14.25">
      <c r="B1536" s="369"/>
    </row>
    <row r="1537" ht="14.25">
      <c r="B1537" s="369"/>
    </row>
    <row r="1538" ht="14.25">
      <c r="B1538" s="369"/>
    </row>
    <row r="1539" ht="14.25">
      <c r="B1539" s="369"/>
    </row>
    <row r="1540" ht="14.25">
      <c r="B1540" s="369"/>
    </row>
    <row r="1541" ht="14.25">
      <c r="B1541" s="369"/>
    </row>
    <row r="1542" ht="14.25">
      <c r="B1542" s="369"/>
    </row>
    <row r="1543" ht="14.25">
      <c r="B1543" s="369"/>
    </row>
    <row r="1544" ht="14.25">
      <c r="B1544" s="369"/>
    </row>
    <row r="1545" ht="14.25">
      <c r="B1545" s="369"/>
    </row>
    <row r="1546" ht="14.25">
      <c r="B1546" s="369"/>
    </row>
    <row r="1547" ht="14.25">
      <c r="B1547" s="369"/>
    </row>
    <row r="1548" ht="14.25">
      <c r="B1548" s="369"/>
    </row>
    <row r="1549" ht="14.25">
      <c r="B1549" s="369"/>
    </row>
    <row r="1550" ht="14.25">
      <c r="B1550" s="369"/>
    </row>
    <row r="1551" ht="14.25">
      <c r="B1551" s="369"/>
    </row>
    <row r="1552" ht="14.25">
      <c r="B1552" s="369"/>
    </row>
    <row r="1553" ht="14.25">
      <c r="B1553" s="369"/>
    </row>
    <row r="1554" ht="14.25">
      <c r="B1554" s="369"/>
    </row>
    <row r="1555" ht="14.25">
      <c r="B1555" s="369"/>
    </row>
    <row r="1556" ht="14.25">
      <c r="B1556" s="369"/>
    </row>
    <row r="1557" ht="14.25">
      <c r="B1557" s="369"/>
    </row>
    <row r="1558" ht="14.25">
      <c r="B1558" s="369"/>
    </row>
    <row r="1559" ht="14.25">
      <c r="B1559" s="369"/>
    </row>
    <row r="1560" ht="14.25">
      <c r="B1560" s="369"/>
    </row>
    <row r="1561" ht="14.25">
      <c r="B1561" s="369"/>
    </row>
    <row r="1562" ht="14.25">
      <c r="B1562" s="369"/>
    </row>
    <row r="1563" ht="14.25">
      <c r="B1563" s="369"/>
    </row>
    <row r="1564" ht="14.25">
      <c r="B1564" s="369"/>
    </row>
    <row r="1565" ht="14.25">
      <c r="B1565" s="369"/>
    </row>
    <row r="1566" ht="14.25">
      <c r="B1566" s="369"/>
    </row>
    <row r="1567" ht="14.25">
      <c r="B1567" s="369"/>
    </row>
    <row r="1568" ht="14.25">
      <c r="B1568" s="369"/>
    </row>
    <row r="1569" ht="14.25">
      <c r="B1569" s="369"/>
    </row>
    <row r="1570" ht="14.25">
      <c r="B1570" s="369"/>
    </row>
    <row r="1571" ht="14.25">
      <c r="B1571" s="369"/>
    </row>
    <row r="1572" ht="14.25">
      <c r="B1572" s="369"/>
    </row>
    <row r="1573" ht="14.25">
      <c r="B1573" s="369"/>
    </row>
    <row r="1574" ht="14.25">
      <c r="B1574" s="369"/>
    </row>
    <row r="1575" ht="14.25">
      <c r="B1575" s="369"/>
    </row>
    <row r="1576" ht="14.25">
      <c r="B1576" s="369"/>
    </row>
    <row r="1577" ht="14.25">
      <c r="B1577" s="369"/>
    </row>
    <row r="1578" ht="14.25">
      <c r="B1578" s="369"/>
    </row>
    <row r="1579" ht="14.25">
      <c r="B1579" s="369"/>
    </row>
    <row r="1580" ht="14.25">
      <c r="B1580" s="369"/>
    </row>
    <row r="1581" ht="14.25">
      <c r="B1581" s="369"/>
    </row>
    <row r="1582" ht="14.25">
      <c r="B1582" s="369"/>
    </row>
    <row r="1583" ht="14.25">
      <c r="B1583" s="369"/>
    </row>
    <row r="1584" ht="14.25">
      <c r="B1584" s="369"/>
    </row>
    <row r="1585" ht="14.25">
      <c r="B1585" s="369"/>
    </row>
    <row r="1586" ht="14.25">
      <c r="B1586" s="369"/>
    </row>
    <row r="1587" ht="14.25">
      <c r="B1587" s="369"/>
    </row>
    <row r="1588" ht="14.25">
      <c r="B1588" s="369"/>
    </row>
    <row r="1589" ht="14.25">
      <c r="B1589" s="369"/>
    </row>
    <row r="1590" ht="14.25">
      <c r="B1590" s="369"/>
    </row>
    <row r="1591" ht="14.25">
      <c r="B1591" s="369"/>
    </row>
    <row r="1592" ht="14.25">
      <c r="B1592" s="369"/>
    </row>
    <row r="1593" ht="14.25">
      <c r="B1593" s="369"/>
    </row>
    <row r="1594" ht="14.25">
      <c r="B1594" s="369"/>
    </row>
    <row r="1595" ht="14.25">
      <c r="B1595" s="369"/>
    </row>
    <row r="1596" ht="14.25">
      <c r="B1596" s="369"/>
    </row>
    <row r="1597" ht="14.25">
      <c r="B1597" s="369"/>
    </row>
    <row r="1598" ht="14.25">
      <c r="B1598" s="369"/>
    </row>
    <row r="1599" ht="14.25">
      <c r="B1599" s="369"/>
    </row>
    <row r="1600" ht="14.25">
      <c r="B1600" s="369"/>
    </row>
    <row r="1601" ht="14.25">
      <c r="B1601" s="369"/>
    </row>
    <row r="1602" ht="14.25">
      <c r="B1602" s="369"/>
    </row>
    <row r="1603" ht="14.25">
      <c r="B1603" s="369"/>
    </row>
    <row r="1604" ht="14.25">
      <c r="B1604" s="369"/>
    </row>
    <row r="1605" ht="14.25">
      <c r="B1605" s="369"/>
    </row>
    <row r="1606" ht="14.25">
      <c r="B1606" s="369"/>
    </row>
    <row r="1607" ht="14.25">
      <c r="B1607" s="369"/>
    </row>
    <row r="1608" ht="14.25">
      <c r="B1608" s="369"/>
    </row>
    <row r="1609" ht="14.25">
      <c r="B1609" s="369"/>
    </row>
    <row r="1610" ht="14.25">
      <c r="B1610" s="369"/>
    </row>
    <row r="1611" ht="14.25">
      <c r="B1611" s="369"/>
    </row>
    <row r="1612" ht="14.25">
      <c r="B1612" s="369"/>
    </row>
    <row r="1613" ht="14.25">
      <c r="B1613" s="369"/>
    </row>
    <row r="1614" ht="14.25">
      <c r="B1614" s="369"/>
    </row>
    <row r="1615" ht="14.25">
      <c r="B1615" s="369"/>
    </row>
    <row r="1616" ht="14.25">
      <c r="B1616" s="369"/>
    </row>
    <row r="1617" ht="14.25">
      <c r="B1617" s="369"/>
    </row>
    <row r="1618" ht="14.25">
      <c r="B1618" s="369"/>
    </row>
    <row r="1619" ht="14.25">
      <c r="B1619" s="369"/>
    </row>
    <row r="1620" ht="14.25">
      <c r="B1620" s="369"/>
    </row>
    <row r="1621" ht="14.25">
      <c r="B1621" s="369"/>
    </row>
    <row r="1622" ht="14.25">
      <c r="B1622" s="369"/>
    </row>
    <row r="1623" ht="14.25">
      <c r="B1623" s="369"/>
    </row>
    <row r="1624" ht="14.25">
      <c r="B1624" s="369"/>
    </row>
    <row r="1625" ht="14.25">
      <c r="B1625" s="369"/>
    </row>
    <row r="1626" ht="14.25">
      <c r="B1626" s="369"/>
    </row>
    <row r="1627" ht="14.25">
      <c r="B1627" s="369"/>
    </row>
    <row r="1628" ht="14.25">
      <c r="B1628" s="369"/>
    </row>
    <row r="1629" ht="14.25">
      <c r="B1629" s="369"/>
    </row>
    <row r="1630" ht="14.25">
      <c r="B1630" s="369"/>
    </row>
    <row r="1631" ht="14.25">
      <c r="B1631" s="369"/>
    </row>
    <row r="1632" ht="14.25">
      <c r="B1632" s="369"/>
    </row>
    <row r="1633" ht="14.25">
      <c r="B1633" s="369"/>
    </row>
    <row r="1634" ht="14.25">
      <c r="B1634" s="369"/>
    </row>
    <row r="1635" ht="14.25">
      <c r="B1635" s="369"/>
    </row>
    <row r="1636" ht="14.25">
      <c r="B1636" s="369"/>
    </row>
    <row r="1637" ht="14.25">
      <c r="B1637" s="369"/>
    </row>
    <row r="1638" ht="14.25">
      <c r="B1638" s="369"/>
    </row>
    <row r="1639" ht="14.25">
      <c r="B1639" s="369"/>
    </row>
    <row r="1640" ht="14.25">
      <c r="B1640" s="369"/>
    </row>
    <row r="1641" ht="14.25">
      <c r="B1641" s="369"/>
    </row>
    <row r="1642" ht="14.25">
      <c r="B1642" s="369"/>
    </row>
    <row r="1643" ht="14.25">
      <c r="B1643" s="369"/>
    </row>
    <row r="1644" ht="14.25">
      <c r="B1644" s="369"/>
    </row>
    <row r="1645" ht="14.25">
      <c r="B1645" s="369"/>
    </row>
    <row r="1646" ht="14.25">
      <c r="B1646" s="369"/>
    </row>
    <row r="1647" ht="14.25">
      <c r="B1647" s="369"/>
    </row>
    <row r="1648" ht="14.25">
      <c r="B1648" s="369"/>
    </row>
    <row r="1649" ht="14.25">
      <c r="B1649" s="369"/>
    </row>
    <row r="1650" ht="14.25">
      <c r="B1650" s="369"/>
    </row>
    <row r="1651" ht="14.25">
      <c r="B1651" s="369"/>
    </row>
    <row r="1652" ht="14.25">
      <c r="B1652" s="369"/>
    </row>
    <row r="1653" ht="14.25">
      <c r="B1653" s="369"/>
    </row>
    <row r="1654" ht="14.25">
      <c r="B1654" s="369"/>
    </row>
    <row r="1655" ht="14.25">
      <c r="B1655" s="369"/>
    </row>
    <row r="1656" ht="14.25">
      <c r="B1656" s="369"/>
    </row>
    <row r="1657" ht="14.25">
      <c r="B1657" s="369"/>
    </row>
    <row r="1658" ht="14.25">
      <c r="B1658" s="369"/>
    </row>
    <row r="1659" ht="14.25">
      <c r="B1659" s="369"/>
    </row>
    <row r="1660" ht="14.25">
      <c r="B1660" s="369"/>
    </row>
    <row r="1661" ht="14.25">
      <c r="B1661" s="369"/>
    </row>
    <row r="1662" ht="14.25">
      <c r="B1662" s="369"/>
    </row>
    <row r="1663" ht="14.25">
      <c r="B1663" s="369"/>
    </row>
    <row r="1664" ht="14.25">
      <c r="B1664" s="369"/>
    </row>
    <row r="1665" ht="14.25">
      <c r="B1665" s="369"/>
    </row>
    <row r="1666" ht="14.25">
      <c r="B1666" s="369"/>
    </row>
    <row r="1667" ht="14.25">
      <c r="B1667" s="369"/>
    </row>
    <row r="1668" ht="14.25">
      <c r="B1668" s="369"/>
    </row>
    <row r="1669" ht="14.25">
      <c r="B1669" s="369"/>
    </row>
    <row r="1670" ht="14.25">
      <c r="B1670" s="369"/>
    </row>
    <row r="1671" ht="14.25">
      <c r="B1671" s="369"/>
    </row>
    <row r="1672" ht="14.25">
      <c r="B1672" s="369"/>
    </row>
    <row r="1673" ht="14.25">
      <c r="B1673" s="369"/>
    </row>
    <row r="1674" ht="14.25">
      <c r="B1674" s="369"/>
    </row>
    <row r="1675" ht="14.25">
      <c r="B1675" s="369"/>
    </row>
    <row r="1676" ht="14.25">
      <c r="B1676" s="369"/>
    </row>
    <row r="1677" ht="14.25">
      <c r="B1677" s="369"/>
    </row>
    <row r="1678" ht="14.25">
      <c r="B1678" s="369"/>
    </row>
    <row r="1679" ht="14.25">
      <c r="B1679" s="369"/>
    </row>
    <row r="1680" ht="14.25">
      <c r="B1680" s="369"/>
    </row>
    <row r="1681" ht="14.25">
      <c r="B1681" s="369"/>
    </row>
    <row r="1682" ht="14.25">
      <c r="B1682" s="369"/>
    </row>
    <row r="1683" ht="14.25">
      <c r="B1683" s="369"/>
    </row>
    <row r="1684" ht="14.25">
      <c r="B1684" s="369"/>
    </row>
    <row r="1685" ht="14.25">
      <c r="B1685" s="369"/>
    </row>
    <row r="1686" ht="14.25">
      <c r="B1686" s="369"/>
    </row>
    <row r="1687" ht="14.25">
      <c r="B1687" s="369"/>
    </row>
    <row r="1688" ht="14.25">
      <c r="B1688" s="369"/>
    </row>
    <row r="1689" ht="14.25">
      <c r="B1689" s="369"/>
    </row>
    <row r="1690" ht="14.25">
      <c r="B1690" s="369"/>
    </row>
    <row r="1691" ht="14.25">
      <c r="B1691" s="369"/>
    </row>
    <row r="1692" ht="14.25">
      <c r="B1692" s="369"/>
    </row>
    <row r="1693" ht="14.25">
      <c r="B1693" s="369"/>
    </row>
    <row r="1694" ht="14.25">
      <c r="B1694" s="369"/>
    </row>
    <row r="1695" ht="14.25">
      <c r="B1695" s="369"/>
    </row>
    <row r="1696" ht="14.25">
      <c r="B1696" s="369"/>
    </row>
    <row r="1697" ht="14.25">
      <c r="B1697" s="369"/>
    </row>
    <row r="1698" ht="14.25">
      <c r="B1698" s="369"/>
    </row>
    <row r="1699" ht="14.25">
      <c r="B1699" s="369"/>
    </row>
    <row r="1700" ht="14.25">
      <c r="B1700" s="369"/>
    </row>
    <row r="1701" ht="14.25">
      <c r="B1701" s="369"/>
    </row>
    <row r="1702" ht="14.25">
      <c r="B1702" s="369"/>
    </row>
    <row r="1703" ht="14.25">
      <c r="B1703" s="369"/>
    </row>
    <row r="1704" ht="14.25">
      <c r="B1704" s="369"/>
    </row>
    <row r="1705" ht="14.25">
      <c r="B1705" s="369"/>
    </row>
    <row r="1706" ht="14.25">
      <c r="B1706" s="369"/>
    </row>
    <row r="1707" ht="14.25">
      <c r="B1707" s="369"/>
    </row>
    <row r="1708" ht="14.25">
      <c r="B1708" s="369"/>
    </row>
    <row r="1709" ht="14.25">
      <c r="B1709" s="369"/>
    </row>
    <row r="1710" ht="14.25">
      <c r="B1710" s="369"/>
    </row>
    <row r="1711" ht="14.25">
      <c r="B1711" s="369"/>
    </row>
    <row r="1712" ht="14.25">
      <c r="B1712" s="369"/>
    </row>
    <row r="1713" ht="14.25">
      <c r="B1713" s="369"/>
    </row>
    <row r="1714" ht="14.25">
      <c r="B1714" s="369"/>
    </row>
    <row r="1715" ht="14.25">
      <c r="B1715" s="369"/>
    </row>
    <row r="1716" ht="14.25">
      <c r="B1716" s="369"/>
    </row>
    <row r="1717" ht="14.25">
      <c r="B1717" s="369"/>
    </row>
    <row r="1718" ht="14.25">
      <c r="B1718" s="369"/>
    </row>
    <row r="1719" ht="14.25">
      <c r="B1719" s="369"/>
    </row>
    <row r="1720" ht="14.25">
      <c r="B1720" s="369"/>
    </row>
    <row r="1721" ht="14.25">
      <c r="B1721" s="369"/>
    </row>
    <row r="1722" ht="14.25">
      <c r="B1722" s="369"/>
    </row>
    <row r="1723" ht="14.25">
      <c r="B1723" s="369"/>
    </row>
    <row r="1724" ht="14.25">
      <c r="B1724" s="369"/>
    </row>
    <row r="1725" ht="14.25">
      <c r="B1725" s="369"/>
    </row>
    <row r="1726" ht="14.25">
      <c r="B1726" s="369"/>
    </row>
    <row r="1727" ht="14.25">
      <c r="B1727" s="369"/>
    </row>
    <row r="1728" ht="14.25">
      <c r="B1728" s="369"/>
    </row>
    <row r="1729" ht="14.25">
      <c r="B1729" s="369"/>
    </row>
    <row r="1730" ht="14.25">
      <c r="B1730" s="369"/>
    </row>
    <row r="1731" ht="14.25">
      <c r="B1731" s="369"/>
    </row>
    <row r="1732" ht="14.25">
      <c r="B1732" s="369"/>
    </row>
    <row r="1733" ht="14.25">
      <c r="B1733" s="369"/>
    </row>
    <row r="1734" ht="14.25">
      <c r="B1734" s="369"/>
    </row>
    <row r="1735" ht="14.25">
      <c r="B1735" s="369"/>
    </row>
    <row r="1736" ht="14.25">
      <c r="B1736" s="369"/>
    </row>
    <row r="1737" ht="14.25">
      <c r="B1737" s="369"/>
    </row>
    <row r="1738" ht="14.25">
      <c r="B1738" s="369"/>
    </row>
    <row r="1739" ht="14.25">
      <c r="B1739" s="369"/>
    </row>
    <row r="1740" ht="14.25">
      <c r="B1740" s="369"/>
    </row>
    <row r="1741" ht="14.25">
      <c r="B1741" s="369"/>
    </row>
    <row r="1742" ht="14.25">
      <c r="B1742" s="369"/>
    </row>
    <row r="1743" ht="14.25">
      <c r="B1743" s="369"/>
    </row>
    <row r="1744" ht="14.25">
      <c r="B1744" s="369"/>
    </row>
    <row r="1745" ht="14.25">
      <c r="B1745" s="369"/>
    </row>
    <row r="1746" ht="14.25">
      <c r="B1746" s="369"/>
    </row>
    <row r="1747" ht="14.25">
      <c r="B1747" s="369"/>
    </row>
    <row r="1748" ht="14.25">
      <c r="B1748" s="369"/>
    </row>
    <row r="1749" ht="14.25">
      <c r="B1749" s="369"/>
    </row>
    <row r="1750" ht="14.25">
      <c r="B1750" s="369"/>
    </row>
    <row r="1751" ht="14.25">
      <c r="B1751" s="369"/>
    </row>
    <row r="1752" ht="14.25">
      <c r="B1752" s="369"/>
    </row>
    <row r="1753" ht="14.25">
      <c r="B1753" s="369"/>
    </row>
    <row r="1754" ht="14.25">
      <c r="B1754" s="369"/>
    </row>
    <row r="1755" ht="14.25">
      <c r="B1755" s="369"/>
    </row>
    <row r="1756" ht="14.25">
      <c r="B1756" s="369"/>
    </row>
    <row r="1757" ht="14.25">
      <c r="B1757" s="369"/>
    </row>
    <row r="1758" ht="14.25">
      <c r="B1758" s="369"/>
    </row>
    <row r="1759" ht="14.25">
      <c r="B1759" s="369"/>
    </row>
    <row r="1760" ht="14.25">
      <c r="B1760" s="369"/>
    </row>
    <row r="1761" ht="14.25">
      <c r="B1761" s="369"/>
    </row>
    <row r="1762" ht="14.25">
      <c r="B1762" s="369"/>
    </row>
    <row r="1763" ht="14.25">
      <c r="B1763" s="369"/>
    </row>
    <row r="1764" ht="14.25">
      <c r="B1764" s="369"/>
    </row>
    <row r="1765" ht="14.25">
      <c r="B1765" s="369"/>
    </row>
    <row r="1766" ht="14.25">
      <c r="B1766" s="369"/>
    </row>
    <row r="1767" ht="14.25">
      <c r="B1767" s="369"/>
    </row>
    <row r="1768" ht="14.25">
      <c r="B1768" s="369"/>
    </row>
    <row r="1769" ht="14.25">
      <c r="B1769" s="369"/>
    </row>
    <row r="1770" ht="14.25">
      <c r="B1770" s="369"/>
    </row>
    <row r="1771" ht="14.25">
      <c r="B1771" s="369"/>
    </row>
    <row r="1772" ht="14.25">
      <c r="B1772" s="369"/>
    </row>
    <row r="1773" ht="14.25">
      <c r="B1773" s="369"/>
    </row>
    <row r="1774" ht="14.25">
      <c r="B1774" s="369"/>
    </row>
    <row r="1775" ht="14.25">
      <c r="B1775" s="369"/>
    </row>
    <row r="1776" ht="14.25">
      <c r="B1776" s="369"/>
    </row>
    <row r="1777" ht="14.25">
      <c r="B1777" s="369"/>
    </row>
    <row r="1778" ht="14.25">
      <c r="B1778" s="369"/>
    </row>
    <row r="1779" ht="14.25">
      <c r="B1779" s="369"/>
    </row>
    <row r="1780" ht="14.25">
      <c r="B1780" s="369"/>
    </row>
    <row r="1781" ht="14.25">
      <c r="B1781" s="369"/>
    </row>
    <row r="1782" ht="14.25">
      <c r="B1782" s="369"/>
    </row>
    <row r="1783" ht="14.25">
      <c r="B1783" s="369"/>
    </row>
    <row r="1784" ht="14.25">
      <c r="B1784" s="369"/>
    </row>
    <row r="1785" ht="14.25">
      <c r="B1785" s="369"/>
    </row>
    <row r="1786" ht="14.25">
      <c r="B1786" s="369"/>
    </row>
    <row r="1787" ht="14.25">
      <c r="B1787" s="369"/>
    </row>
    <row r="1788" ht="14.25">
      <c r="B1788" s="369"/>
    </row>
    <row r="1789" ht="14.25">
      <c r="B1789" s="369"/>
    </row>
    <row r="1790" ht="14.25">
      <c r="B1790" s="369"/>
    </row>
    <row r="1791" ht="14.25">
      <c r="B1791" s="369"/>
    </row>
    <row r="1792" ht="14.25">
      <c r="B1792" s="369"/>
    </row>
    <row r="1793" ht="14.25">
      <c r="B1793" s="369"/>
    </row>
    <row r="1794" ht="14.25">
      <c r="B1794" s="369"/>
    </row>
    <row r="1795" ht="14.25">
      <c r="B1795" s="369"/>
    </row>
    <row r="1796" ht="14.25">
      <c r="B1796" s="369"/>
    </row>
    <row r="1797" ht="14.25">
      <c r="B1797" s="369"/>
    </row>
    <row r="1798" ht="14.25">
      <c r="B1798" s="369"/>
    </row>
    <row r="1799" ht="14.25">
      <c r="B1799" s="369"/>
    </row>
    <row r="1800" ht="14.25">
      <c r="B1800" s="369"/>
    </row>
    <row r="1801" ht="14.25">
      <c r="B1801" s="369"/>
    </row>
    <row r="1802" ht="14.25">
      <c r="B1802" s="369"/>
    </row>
    <row r="1803" ht="14.25">
      <c r="B1803" s="369"/>
    </row>
    <row r="1804" ht="14.25">
      <c r="B1804" s="369"/>
    </row>
    <row r="1805" ht="14.25">
      <c r="B1805" s="369"/>
    </row>
    <row r="1806" ht="14.25">
      <c r="B1806" s="369"/>
    </row>
    <row r="1807" ht="14.25">
      <c r="B1807" s="369"/>
    </row>
    <row r="1808" ht="14.25">
      <c r="B1808" s="369"/>
    </row>
    <row r="1809" ht="14.25">
      <c r="B1809" s="369"/>
    </row>
    <row r="1810" ht="14.25">
      <c r="B1810" s="369"/>
    </row>
    <row r="1811" ht="14.25">
      <c r="B1811" s="369"/>
    </row>
    <row r="1812" ht="14.25">
      <c r="B1812" s="369"/>
    </row>
    <row r="1813" ht="14.25">
      <c r="B1813" s="369"/>
    </row>
    <row r="1814" ht="14.25">
      <c r="B1814" s="369"/>
    </row>
    <row r="1815" ht="14.25">
      <c r="B1815" s="369"/>
    </row>
    <row r="1816" ht="14.25">
      <c r="B1816" s="369"/>
    </row>
    <row r="1817" ht="14.25">
      <c r="B1817" s="369"/>
    </row>
    <row r="1818" ht="14.25">
      <c r="B1818" s="369"/>
    </row>
    <row r="1819" ht="14.25">
      <c r="B1819" s="369"/>
    </row>
    <row r="1820" ht="14.25">
      <c r="B1820" s="369"/>
    </row>
    <row r="1821" ht="14.25">
      <c r="B1821" s="369"/>
    </row>
    <row r="1822" ht="14.25">
      <c r="B1822" s="369"/>
    </row>
    <row r="1823" ht="14.25">
      <c r="B1823" s="369"/>
    </row>
    <row r="1824" ht="14.25">
      <c r="B1824" s="369"/>
    </row>
    <row r="1825" ht="14.25">
      <c r="B1825" s="369"/>
    </row>
    <row r="1826" ht="14.25">
      <c r="B1826" s="369"/>
    </row>
    <row r="1827" ht="14.25">
      <c r="B1827" s="369"/>
    </row>
    <row r="1828" ht="14.25">
      <c r="B1828" s="369"/>
    </row>
    <row r="1829" ht="14.25">
      <c r="B1829" s="369"/>
    </row>
    <row r="1830" ht="14.25">
      <c r="B1830" s="369"/>
    </row>
    <row r="1831" ht="14.25">
      <c r="B1831" s="369"/>
    </row>
    <row r="1832" ht="14.25">
      <c r="B1832" s="369"/>
    </row>
    <row r="1833" ht="14.25">
      <c r="B1833" s="369"/>
    </row>
    <row r="1834" ht="14.25">
      <c r="B1834" s="369"/>
    </row>
    <row r="1835" ht="14.25">
      <c r="B1835" s="369"/>
    </row>
    <row r="1836" ht="14.25">
      <c r="B1836" s="369"/>
    </row>
    <row r="1837" ht="14.25">
      <c r="B1837" s="369"/>
    </row>
    <row r="1838" ht="14.25">
      <c r="B1838" s="369"/>
    </row>
    <row r="1839" ht="14.25">
      <c r="B1839" s="369"/>
    </row>
    <row r="1840" ht="14.25">
      <c r="B1840" s="369"/>
    </row>
    <row r="1841" ht="14.25">
      <c r="B1841" s="369"/>
    </row>
    <row r="1842" ht="14.25">
      <c r="B1842" s="369"/>
    </row>
    <row r="1843" ht="14.25">
      <c r="B1843" s="369"/>
    </row>
    <row r="1844" ht="14.25">
      <c r="B1844" s="369"/>
    </row>
    <row r="1845" ht="14.25">
      <c r="B1845" s="369"/>
    </row>
    <row r="1846" ht="14.25">
      <c r="B1846" s="369"/>
    </row>
    <row r="1847" ht="14.25">
      <c r="B1847" s="369"/>
    </row>
    <row r="1848" ht="14.25">
      <c r="B1848" s="369"/>
    </row>
    <row r="1849" ht="14.25">
      <c r="B1849" s="369"/>
    </row>
    <row r="1850" ht="14.25">
      <c r="B1850" s="369"/>
    </row>
    <row r="1851" ht="14.25">
      <c r="B1851" s="369"/>
    </row>
    <row r="1852" ht="14.25">
      <c r="B1852" s="369"/>
    </row>
    <row r="1853" ht="14.25">
      <c r="B1853" s="369"/>
    </row>
    <row r="1854" ht="14.25">
      <c r="B1854" s="369"/>
    </row>
    <row r="1855" ht="14.25">
      <c r="B1855" s="369"/>
    </row>
    <row r="1856" ht="14.25">
      <c r="B1856" s="369"/>
    </row>
    <row r="1857" ht="14.25">
      <c r="B1857" s="369"/>
    </row>
    <row r="1858" ht="14.25">
      <c r="B1858" s="369"/>
    </row>
    <row r="1859" ht="14.25">
      <c r="B1859" s="369"/>
    </row>
    <row r="1860" ht="14.25">
      <c r="B1860" s="369"/>
    </row>
    <row r="1861" ht="14.25">
      <c r="B1861" s="369"/>
    </row>
    <row r="1862" ht="14.25">
      <c r="B1862" s="369"/>
    </row>
    <row r="1863" ht="14.25">
      <c r="B1863" s="369"/>
    </row>
    <row r="1864" ht="14.25">
      <c r="B1864" s="369"/>
    </row>
    <row r="1865" ht="14.25">
      <c r="B1865" s="369"/>
    </row>
    <row r="1866" ht="14.25">
      <c r="B1866" s="369"/>
    </row>
    <row r="1867" ht="14.25">
      <c r="B1867" s="369"/>
    </row>
    <row r="1868" ht="14.25">
      <c r="B1868" s="369"/>
    </row>
    <row r="1869" ht="14.25">
      <c r="B1869" s="369"/>
    </row>
    <row r="1870" ht="14.25">
      <c r="B1870" s="369"/>
    </row>
    <row r="1871" ht="14.25">
      <c r="B1871" s="369"/>
    </row>
    <row r="1872" ht="14.25">
      <c r="B1872" s="369"/>
    </row>
    <row r="1873" ht="14.25">
      <c r="B1873" s="369"/>
    </row>
    <row r="1874" ht="14.25">
      <c r="B1874" s="369"/>
    </row>
    <row r="1875" ht="14.25">
      <c r="B1875" s="369"/>
    </row>
    <row r="1876" ht="14.25">
      <c r="B1876" s="369"/>
    </row>
    <row r="1877" ht="14.25">
      <c r="B1877" s="369"/>
    </row>
    <row r="1878" ht="14.25">
      <c r="B1878" s="369"/>
    </row>
    <row r="1879" ht="14.25">
      <c r="B1879" s="369"/>
    </row>
    <row r="1880" ht="14.25">
      <c r="B1880" s="369"/>
    </row>
    <row r="1881" ht="14.25">
      <c r="B1881" s="369"/>
    </row>
    <row r="1882" ht="14.25">
      <c r="B1882" s="369"/>
    </row>
    <row r="1883" ht="14.25">
      <c r="B1883" s="369"/>
    </row>
    <row r="1884" ht="14.25">
      <c r="B1884" s="369"/>
    </row>
    <row r="1885" ht="14.25">
      <c r="B1885" s="369"/>
    </row>
    <row r="1886" ht="14.25">
      <c r="B1886" s="369"/>
    </row>
    <row r="1887" ht="14.25">
      <c r="B1887" s="369"/>
    </row>
    <row r="1888" ht="14.25">
      <c r="B1888" s="369"/>
    </row>
    <row r="1889" ht="14.25">
      <c r="B1889" s="369"/>
    </row>
    <row r="1890" ht="14.25">
      <c r="B1890" s="369"/>
    </row>
    <row r="1891" ht="14.25">
      <c r="B1891" s="369"/>
    </row>
    <row r="1892" ht="14.25">
      <c r="B1892" s="369"/>
    </row>
    <row r="1893" ht="14.25">
      <c r="B1893" s="369"/>
    </row>
    <row r="1894" ht="14.25">
      <c r="B1894" s="369"/>
    </row>
    <row r="1895" ht="14.25">
      <c r="B1895" s="369"/>
    </row>
    <row r="1896" ht="14.25">
      <c r="B1896" s="369"/>
    </row>
    <row r="1897" ht="14.25">
      <c r="B1897" s="369"/>
    </row>
    <row r="1898" ht="14.25">
      <c r="B1898" s="369"/>
    </row>
    <row r="1899" ht="14.25">
      <c r="B1899" s="369"/>
    </row>
    <row r="1900" ht="14.25">
      <c r="B1900" s="369"/>
    </row>
    <row r="1901" ht="14.25">
      <c r="B1901" s="369"/>
    </row>
    <row r="1902" ht="14.25">
      <c r="B1902" s="369"/>
    </row>
    <row r="1903" ht="14.25">
      <c r="B1903" s="369"/>
    </row>
    <row r="1904" ht="14.25">
      <c r="B1904" s="369"/>
    </row>
    <row r="1905" ht="14.25">
      <c r="B1905" s="369"/>
    </row>
    <row r="1906" ht="14.25">
      <c r="B1906" s="369"/>
    </row>
    <row r="1907" ht="14.25">
      <c r="B1907" s="369"/>
    </row>
    <row r="1908" ht="14.25">
      <c r="B1908" s="369"/>
    </row>
    <row r="1909" ht="14.25">
      <c r="B1909" s="369"/>
    </row>
    <row r="1910" ht="14.25">
      <c r="B1910" s="369"/>
    </row>
    <row r="1911" ht="14.25">
      <c r="B1911" s="369"/>
    </row>
    <row r="1912" ht="14.25">
      <c r="B1912" s="369"/>
    </row>
    <row r="1913" ht="14.25">
      <c r="B1913" s="369"/>
    </row>
    <row r="1914" ht="14.25">
      <c r="B1914" s="369"/>
    </row>
    <row r="1915" ht="14.25">
      <c r="B1915" s="369"/>
    </row>
    <row r="1916" ht="14.25">
      <c r="B1916" s="369"/>
    </row>
    <row r="1917" ht="14.25">
      <c r="B1917" s="369"/>
    </row>
    <row r="1918" ht="14.25">
      <c r="B1918" s="369"/>
    </row>
    <row r="1919" ht="14.25">
      <c r="B1919" s="369"/>
    </row>
    <row r="1920" ht="14.25">
      <c r="B1920" s="369"/>
    </row>
    <row r="1921" ht="14.25">
      <c r="B1921" s="369"/>
    </row>
    <row r="1922" ht="14.25">
      <c r="B1922" s="369"/>
    </row>
    <row r="1923" ht="14.25">
      <c r="B1923" s="369"/>
    </row>
    <row r="1924" ht="14.25">
      <c r="B1924" s="369"/>
    </row>
    <row r="1925" ht="14.25">
      <c r="B1925" s="369"/>
    </row>
    <row r="1926" ht="14.25">
      <c r="B1926" s="369"/>
    </row>
    <row r="1927" ht="14.25">
      <c r="B1927" s="369"/>
    </row>
    <row r="1928" ht="14.25">
      <c r="B1928" s="369"/>
    </row>
    <row r="1929" ht="14.25">
      <c r="B1929" s="369"/>
    </row>
    <row r="1930" ht="14.25">
      <c r="B1930" s="369"/>
    </row>
    <row r="1931" ht="14.25">
      <c r="B1931" s="369"/>
    </row>
    <row r="1932" ht="14.25">
      <c r="B1932" s="369"/>
    </row>
    <row r="1933" ht="14.25">
      <c r="B1933" s="369"/>
    </row>
    <row r="1934" ht="14.25">
      <c r="B1934" s="369"/>
    </row>
    <row r="1935" ht="14.25">
      <c r="B1935" s="369"/>
    </row>
    <row r="1936" ht="14.25">
      <c r="B1936" s="369"/>
    </row>
    <row r="1937" ht="14.25">
      <c r="B1937" s="369"/>
    </row>
    <row r="1938" ht="14.25">
      <c r="B1938" s="369"/>
    </row>
    <row r="1939" ht="14.25">
      <c r="B1939" s="369"/>
    </row>
    <row r="1940" ht="14.25">
      <c r="B1940" s="369"/>
    </row>
    <row r="1941" ht="14.25">
      <c r="B1941" s="369"/>
    </row>
    <row r="1942" ht="14.25">
      <c r="B1942" s="369"/>
    </row>
    <row r="1943" ht="14.25">
      <c r="B1943" s="369"/>
    </row>
    <row r="1944" ht="14.25">
      <c r="B1944" s="369"/>
    </row>
    <row r="1945" ht="14.25">
      <c r="B1945" s="369"/>
    </row>
    <row r="1946" ht="14.25">
      <c r="B1946" s="369"/>
    </row>
    <row r="1947" ht="14.25">
      <c r="B1947" s="369"/>
    </row>
    <row r="1948" ht="14.25">
      <c r="B1948" s="369"/>
    </row>
    <row r="1949" ht="14.25">
      <c r="B1949" s="369"/>
    </row>
    <row r="1950" ht="14.25">
      <c r="B1950" s="369"/>
    </row>
    <row r="1951" ht="14.25">
      <c r="B1951" s="369"/>
    </row>
    <row r="1952" ht="14.25">
      <c r="B1952" s="369"/>
    </row>
    <row r="1953" ht="14.25">
      <c r="B1953" s="369"/>
    </row>
    <row r="1954" ht="14.25">
      <c r="B1954" s="369"/>
    </row>
    <row r="1955" ht="14.25">
      <c r="B1955" s="369"/>
    </row>
    <row r="1956" ht="14.25">
      <c r="B1956" s="369"/>
    </row>
    <row r="1957" ht="14.25">
      <c r="B1957" s="369"/>
    </row>
    <row r="1958" ht="14.25">
      <c r="B1958" s="369"/>
    </row>
    <row r="1959" ht="14.25">
      <c r="B1959" s="369"/>
    </row>
    <row r="1960" ht="14.25">
      <c r="B1960" s="369"/>
    </row>
    <row r="1961" ht="14.25">
      <c r="B1961" s="369"/>
    </row>
    <row r="1962" ht="14.25">
      <c r="B1962" s="369"/>
    </row>
    <row r="1963" ht="14.25">
      <c r="B1963" s="369"/>
    </row>
    <row r="1964" ht="14.25">
      <c r="B1964" s="369"/>
    </row>
    <row r="1965" ht="14.25">
      <c r="B1965" s="369"/>
    </row>
    <row r="1966" ht="14.25">
      <c r="B1966" s="369"/>
    </row>
    <row r="1967" ht="14.25">
      <c r="B1967" s="369"/>
    </row>
    <row r="1968" ht="14.25">
      <c r="B1968" s="369"/>
    </row>
    <row r="1969" ht="14.25">
      <c r="B1969" s="369"/>
    </row>
    <row r="1970" ht="14.25">
      <c r="B1970" s="369"/>
    </row>
    <row r="1971" ht="14.25">
      <c r="B1971" s="369"/>
    </row>
    <row r="1972" ht="14.25">
      <c r="B1972" s="369"/>
    </row>
    <row r="1973" ht="14.25">
      <c r="B1973" s="369"/>
    </row>
    <row r="1974" ht="14.25">
      <c r="B1974" s="369"/>
    </row>
    <row r="1975" ht="14.25">
      <c r="B1975" s="369"/>
    </row>
    <row r="1976" ht="14.25">
      <c r="B1976" s="369"/>
    </row>
    <row r="1977" ht="14.25">
      <c r="B1977" s="369"/>
    </row>
    <row r="1978" ht="14.25">
      <c r="B1978" s="369"/>
    </row>
    <row r="1979" ht="14.25">
      <c r="B1979" s="369"/>
    </row>
    <row r="1980" ht="14.25">
      <c r="B1980" s="369"/>
    </row>
    <row r="1981" ht="14.25">
      <c r="B1981" s="369"/>
    </row>
    <row r="1982" ht="14.25">
      <c r="B1982" s="369"/>
    </row>
    <row r="1983" ht="14.25">
      <c r="B1983" s="369"/>
    </row>
    <row r="1984" ht="14.25">
      <c r="B1984" s="369"/>
    </row>
    <row r="1985" ht="14.25">
      <c r="B1985" s="369"/>
    </row>
    <row r="1986" ht="14.25">
      <c r="B1986" s="369"/>
    </row>
    <row r="1987" ht="14.25">
      <c r="B1987" s="369"/>
    </row>
    <row r="1988" ht="14.25">
      <c r="B1988" s="369"/>
    </row>
    <row r="1989" ht="14.25">
      <c r="B1989" s="369"/>
    </row>
    <row r="1990" ht="14.25">
      <c r="B1990" s="369"/>
    </row>
    <row r="1991" ht="14.25">
      <c r="B1991" s="369"/>
    </row>
    <row r="1992" ht="14.25">
      <c r="B1992" s="369"/>
    </row>
    <row r="1993" ht="14.25">
      <c r="B1993" s="369"/>
    </row>
    <row r="1994" ht="14.25">
      <c r="B1994" s="369"/>
    </row>
    <row r="1995" ht="14.25">
      <c r="B1995" s="369"/>
    </row>
    <row r="1996" ht="14.25">
      <c r="B1996" s="369"/>
    </row>
    <row r="1997" ht="14.25">
      <c r="B1997" s="369"/>
    </row>
    <row r="1998" ht="14.25">
      <c r="B1998" s="369"/>
    </row>
    <row r="1999" ht="14.25">
      <c r="B1999" s="369"/>
    </row>
    <row r="2000" ht="14.25">
      <c r="B2000" s="369"/>
    </row>
    <row r="2001" ht="14.25">
      <c r="B2001" s="369"/>
    </row>
    <row r="2002" ht="14.25">
      <c r="B2002" s="369"/>
    </row>
    <row r="2003" ht="14.25">
      <c r="B2003" s="369"/>
    </row>
    <row r="2004" ht="14.25">
      <c r="B2004" s="369"/>
    </row>
    <row r="2005" ht="14.25">
      <c r="B2005" s="369"/>
    </row>
    <row r="2006" ht="14.25">
      <c r="B2006" s="369"/>
    </row>
    <row r="2007" ht="14.25">
      <c r="B2007" s="369"/>
    </row>
    <row r="2008" ht="14.25">
      <c r="B2008" s="369"/>
    </row>
    <row r="2009" ht="14.25">
      <c r="B2009" s="369"/>
    </row>
    <row r="2010" ht="14.25">
      <c r="B2010" s="369"/>
    </row>
    <row r="2011" ht="14.25">
      <c r="B2011" s="369"/>
    </row>
    <row r="2012" ht="14.25">
      <c r="B2012" s="369"/>
    </row>
    <row r="2013" ht="14.25">
      <c r="B2013" s="369"/>
    </row>
    <row r="2014" ht="14.25">
      <c r="B2014" s="369"/>
    </row>
    <row r="2015" ht="14.25">
      <c r="B2015" s="369"/>
    </row>
    <row r="2016" ht="14.25">
      <c r="B2016" s="369"/>
    </row>
    <row r="2017" ht="14.25">
      <c r="B2017" s="369"/>
    </row>
    <row r="2018" ht="14.25">
      <c r="B2018" s="369"/>
    </row>
    <row r="2019" ht="14.25">
      <c r="B2019" s="369"/>
    </row>
    <row r="2020" ht="14.25">
      <c r="B2020" s="369"/>
    </row>
    <row r="2021" ht="14.25">
      <c r="B2021" s="369"/>
    </row>
    <row r="2022" ht="14.25">
      <c r="B2022" s="369"/>
    </row>
    <row r="2023" ht="14.25">
      <c r="B2023" s="369"/>
    </row>
    <row r="2024" ht="14.25">
      <c r="B2024" s="369"/>
    </row>
    <row r="2025" ht="14.25">
      <c r="B2025" s="369"/>
    </row>
    <row r="2026" ht="14.25">
      <c r="B2026" s="369"/>
    </row>
    <row r="2027" ht="14.25">
      <c r="B2027" s="369"/>
    </row>
    <row r="2028" ht="14.25">
      <c r="B2028" s="369"/>
    </row>
    <row r="2029" ht="14.25">
      <c r="B2029" s="369"/>
    </row>
    <row r="2030" ht="14.25">
      <c r="B2030" s="369"/>
    </row>
    <row r="2031" ht="14.25">
      <c r="B2031" s="369"/>
    </row>
    <row r="2032" ht="14.25">
      <c r="B2032" s="369"/>
    </row>
    <row r="2033" ht="14.25">
      <c r="B2033" s="369"/>
    </row>
    <row r="2034" ht="14.25">
      <c r="B2034" s="369"/>
    </row>
    <row r="2035" ht="14.25">
      <c r="B2035" s="369"/>
    </row>
    <row r="2036" ht="14.25">
      <c r="B2036" s="369"/>
    </row>
    <row r="2037" ht="14.25">
      <c r="B2037" s="369"/>
    </row>
    <row r="2038" ht="14.25">
      <c r="B2038" s="369"/>
    </row>
    <row r="2039" ht="14.25">
      <c r="B2039" s="369"/>
    </row>
    <row r="2040" ht="14.25">
      <c r="B2040" s="369"/>
    </row>
    <row r="2041" ht="14.25">
      <c r="B2041" s="369"/>
    </row>
    <row r="2042" ht="14.25">
      <c r="B2042" s="369"/>
    </row>
    <row r="2043" ht="14.25">
      <c r="B2043" s="369"/>
    </row>
    <row r="2044" ht="14.25">
      <c r="B2044" s="369"/>
    </row>
    <row r="2045" ht="14.25">
      <c r="B2045" s="369"/>
    </row>
    <row r="2046" ht="14.25">
      <c r="B2046" s="369"/>
    </row>
    <row r="2047" ht="14.25">
      <c r="B2047" s="369"/>
    </row>
    <row r="2048" ht="14.25">
      <c r="B2048" s="369"/>
    </row>
    <row r="2049" ht="14.25">
      <c r="B2049" s="369"/>
    </row>
    <row r="2050" ht="14.25">
      <c r="B2050" s="369"/>
    </row>
    <row r="2051" ht="14.25">
      <c r="B2051" s="369"/>
    </row>
    <row r="2052" ht="14.25">
      <c r="B2052" s="369"/>
    </row>
    <row r="2053" ht="14.25">
      <c r="B2053" s="369"/>
    </row>
    <row r="2054" ht="14.25">
      <c r="B2054" s="369"/>
    </row>
    <row r="2055" ht="14.25">
      <c r="B2055" s="369"/>
    </row>
    <row r="2056" ht="14.25">
      <c r="B2056" s="369"/>
    </row>
    <row r="2057" ht="14.25">
      <c r="B2057" s="369"/>
    </row>
    <row r="2058" ht="14.25">
      <c r="B2058" s="369"/>
    </row>
    <row r="2059" ht="14.25">
      <c r="B2059" s="369"/>
    </row>
    <row r="2060" ht="14.25">
      <c r="B2060" s="369"/>
    </row>
    <row r="2061" ht="14.25">
      <c r="B2061" s="369"/>
    </row>
    <row r="2062" ht="14.25">
      <c r="B2062" s="369"/>
    </row>
    <row r="2063" ht="14.25">
      <c r="B2063" s="369"/>
    </row>
    <row r="2064" ht="14.25">
      <c r="B2064" s="369"/>
    </row>
    <row r="2065" ht="14.25">
      <c r="B2065" s="369"/>
    </row>
    <row r="2066" ht="14.25">
      <c r="B2066" s="369"/>
    </row>
    <row r="2067" ht="14.25">
      <c r="B2067" s="369"/>
    </row>
    <row r="2068" ht="14.25">
      <c r="B2068" s="369"/>
    </row>
    <row r="2069" ht="14.25">
      <c r="B2069" s="369"/>
    </row>
    <row r="2070" ht="14.25">
      <c r="B2070" s="369"/>
    </row>
    <row r="2071" ht="14.25">
      <c r="B2071" s="369"/>
    </row>
    <row r="2072" ht="14.25">
      <c r="B2072" s="369"/>
    </row>
    <row r="2073" ht="14.25">
      <c r="B2073" s="369"/>
    </row>
    <row r="2074" ht="14.25">
      <c r="B2074" s="369"/>
    </row>
    <row r="2075" ht="14.25">
      <c r="B2075" s="369"/>
    </row>
    <row r="2076" ht="14.25">
      <c r="B2076" s="369"/>
    </row>
    <row r="2077" ht="14.25">
      <c r="B2077" s="369"/>
    </row>
    <row r="2078" ht="14.25">
      <c r="B2078" s="369"/>
    </row>
    <row r="2079" ht="14.25">
      <c r="B2079" s="369"/>
    </row>
    <row r="2080" ht="14.25">
      <c r="B2080" s="369"/>
    </row>
    <row r="2081" ht="14.25">
      <c r="B2081" s="369"/>
    </row>
    <row r="2082" ht="14.25">
      <c r="B2082" s="369"/>
    </row>
    <row r="2083" ht="14.25">
      <c r="B2083" s="369"/>
    </row>
    <row r="2084" ht="14.25">
      <c r="B2084" s="369"/>
    </row>
    <row r="2085" ht="14.25">
      <c r="B2085" s="369"/>
    </row>
    <row r="2086" ht="14.25">
      <c r="B2086" s="369"/>
    </row>
    <row r="2087" ht="14.25">
      <c r="B2087" s="369"/>
    </row>
    <row r="2088" ht="14.25">
      <c r="B2088" s="369"/>
    </row>
    <row r="2089" ht="14.25">
      <c r="B2089" s="369"/>
    </row>
    <row r="2090" ht="14.25">
      <c r="B2090" s="369"/>
    </row>
    <row r="2091" ht="14.25">
      <c r="B2091" s="369"/>
    </row>
    <row r="2092" ht="14.25">
      <c r="B2092" s="369"/>
    </row>
    <row r="2093" ht="14.25">
      <c r="B2093" s="369"/>
    </row>
    <row r="2094" ht="14.25">
      <c r="B2094" s="369"/>
    </row>
    <row r="2095" ht="14.25">
      <c r="B2095" s="369"/>
    </row>
    <row r="2096" ht="14.25">
      <c r="B2096" s="369"/>
    </row>
    <row r="2097" ht="14.25">
      <c r="B2097" s="369"/>
    </row>
    <row r="2098" ht="14.25">
      <c r="B2098" s="369"/>
    </row>
    <row r="2099" ht="14.25">
      <c r="B2099" s="369"/>
    </row>
    <row r="2100" ht="14.25">
      <c r="B2100" s="369"/>
    </row>
    <row r="2101" ht="14.25">
      <c r="B2101" s="369"/>
    </row>
    <row r="2102" ht="14.25">
      <c r="B2102" s="369"/>
    </row>
    <row r="2103" ht="14.25">
      <c r="B2103" s="369"/>
    </row>
    <row r="2104" ht="14.25">
      <c r="B2104" s="369"/>
    </row>
    <row r="2105" ht="14.25">
      <c r="B2105" s="369"/>
    </row>
    <row r="2106" ht="14.25">
      <c r="B2106" s="369"/>
    </row>
    <row r="2107" ht="14.25">
      <c r="B2107" s="369"/>
    </row>
    <row r="2108" ht="14.25">
      <c r="B2108" s="369"/>
    </row>
    <row r="2109" ht="14.25">
      <c r="B2109" s="369"/>
    </row>
    <row r="2110" ht="14.25">
      <c r="B2110" s="369"/>
    </row>
    <row r="2111" ht="14.25">
      <c r="B2111" s="369"/>
    </row>
    <row r="2112" ht="14.25">
      <c r="B2112" s="369"/>
    </row>
    <row r="2113" ht="14.25">
      <c r="B2113" s="369"/>
    </row>
    <row r="2114" ht="14.25">
      <c r="B2114" s="369"/>
    </row>
    <row r="2115" ht="14.25">
      <c r="B2115" s="369"/>
    </row>
    <row r="2116" ht="14.25">
      <c r="B2116" s="369"/>
    </row>
    <row r="2117" ht="14.25">
      <c r="B2117" s="369"/>
    </row>
    <row r="2118" ht="14.25">
      <c r="B2118" s="369"/>
    </row>
    <row r="2119" ht="14.25">
      <c r="B2119" s="369"/>
    </row>
    <row r="2120" ht="14.25">
      <c r="B2120" s="369"/>
    </row>
    <row r="2121" ht="14.25">
      <c r="B2121" s="369"/>
    </row>
    <row r="2122" ht="14.25">
      <c r="B2122" s="369"/>
    </row>
    <row r="2123" ht="14.25">
      <c r="B2123" s="369"/>
    </row>
    <row r="2124" ht="14.25">
      <c r="B2124" s="369"/>
    </row>
    <row r="2125" ht="14.25">
      <c r="B2125" s="369"/>
    </row>
    <row r="2126" ht="14.25">
      <c r="B2126" s="369"/>
    </row>
    <row r="2127" ht="14.25">
      <c r="B2127" s="369"/>
    </row>
    <row r="2128" ht="14.25">
      <c r="B2128" s="369"/>
    </row>
    <row r="2129" ht="14.25">
      <c r="B2129" s="369"/>
    </row>
    <row r="2130" ht="14.25">
      <c r="B2130" s="369"/>
    </row>
    <row r="2131" ht="14.25">
      <c r="B2131" s="369"/>
    </row>
    <row r="2132" ht="14.25">
      <c r="B2132" s="369"/>
    </row>
    <row r="2133" ht="14.25">
      <c r="B2133" s="369"/>
    </row>
    <row r="2134" ht="14.25">
      <c r="B2134" s="369"/>
    </row>
    <row r="2135" ht="14.25">
      <c r="B2135" s="369"/>
    </row>
    <row r="2136" ht="14.25">
      <c r="B2136" s="369"/>
    </row>
    <row r="2137" ht="14.25">
      <c r="B2137" s="369"/>
    </row>
    <row r="2138" ht="14.25">
      <c r="B2138" s="369"/>
    </row>
    <row r="2139" ht="14.25">
      <c r="B2139" s="369"/>
    </row>
    <row r="2140" ht="14.25">
      <c r="B2140" s="369"/>
    </row>
    <row r="2141" ht="14.25">
      <c r="B2141" s="369"/>
    </row>
    <row r="2142" ht="14.25">
      <c r="B2142" s="369"/>
    </row>
    <row r="2143" ht="14.25">
      <c r="B2143" s="369"/>
    </row>
    <row r="2144" ht="14.25">
      <c r="B2144" s="369"/>
    </row>
    <row r="2145" ht="14.25">
      <c r="B2145" s="369"/>
    </row>
    <row r="2146" ht="14.25">
      <c r="B2146" s="369"/>
    </row>
    <row r="2147" ht="14.25">
      <c r="B2147" s="369"/>
    </row>
    <row r="2148" ht="14.25">
      <c r="B2148" s="369"/>
    </row>
    <row r="2149" ht="14.25">
      <c r="B2149" s="369"/>
    </row>
    <row r="2150" ht="14.25">
      <c r="B2150" s="369"/>
    </row>
    <row r="2151" ht="14.25">
      <c r="B2151" s="369"/>
    </row>
    <row r="2152" ht="14.25">
      <c r="B2152" s="369"/>
    </row>
    <row r="2153" ht="14.25">
      <c r="B2153" s="369"/>
    </row>
    <row r="2154" ht="14.25">
      <c r="B2154" s="369"/>
    </row>
    <row r="2155" ht="14.25">
      <c r="B2155" s="369"/>
    </row>
    <row r="2156" ht="14.25">
      <c r="B2156" s="369"/>
    </row>
    <row r="2157" ht="14.25">
      <c r="B2157" s="369"/>
    </row>
    <row r="2158" ht="14.25">
      <c r="B2158" s="369"/>
    </row>
    <row r="2159" ht="14.25">
      <c r="B2159" s="369"/>
    </row>
    <row r="2160" ht="14.25">
      <c r="B2160" s="369"/>
    </row>
    <row r="2161" ht="14.25">
      <c r="B2161" s="369"/>
    </row>
    <row r="2162" ht="14.25">
      <c r="B2162" s="369"/>
    </row>
    <row r="2163" ht="14.25">
      <c r="B2163" s="369"/>
    </row>
    <row r="2164" ht="14.25">
      <c r="B2164" s="369"/>
    </row>
    <row r="2165" ht="14.25">
      <c r="B2165" s="369"/>
    </row>
    <row r="2166" ht="14.25">
      <c r="B2166" s="369"/>
    </row>
    <row r="2167" ht="14.25">
      <c r="B2167" s="369"/>
    </row>
    <row r="2168" ht="14.25">
      <c r="B2168" s="369"/>
    </row>
    <row r="2169" ht="14.25">
      <c r="B2169" s="369"/>
    </row>
    <row r="2170" ht="14.25">
      <c r="B2170" s="369"/>
    </row>
    <row r="2171" ht="14.25">
      <c r="B2171" s="369"/>
    </row>
    <row r="2172" ht="14.25">
      <c r="B2172" s="369"/>
    </row>
    <row r="2173" ht="14.25">
      <c r="B2173" s="369"/>
    </row>
    <row r="2174" ht="14.25">
      <c r="B2174" s="369"/>
    </row>
    <row r="2175" ht="14.25">
      <c r="B2175" s="369"/>
    </row>
    <row r="2176" ht="14.25">
      <c r="B2176" s="369"/>
    </row>
    <row r="2177" ht="14.25">
      <c r="B2177" s="369"/>
    </row>
    <row r="2178" ht="14.25">
      <c r="B2178" s="369"/>
    </row>
    <row r="2179" ht="14.25">
      <c r="B2179" s="369"/>
    </row>
    <row r="2180" ht="14.25">
      <c r="B2180" s="369"/>
    </row>
    <row r="2181" ht="14.25">
      <c r="B2181" s="369"/>
    </row>
    <row r="2182" ht="14.25">
      <c r="B2182" s="369"/>
    </row>
    <row r="2183" ht="14.25">
      <c r="B2183" s="369"/>
    </row>
    <row r="2184" ht="14.25">
      <c r="B2184" s="369"/>
    </row>
    <row r="2185" ht="14.25">
      <c r="B2185" s="369"/>
    </row>
    <row r="2186" ht="14.25">
      <c r="B2186" s="369"/>
    </row>
    <row r="2187" ht="14.25">
      <c r="B2187" s="369"/>
    </row>
    <row r="2188" ht="14.25">
      <c r="B2188" s="369"/>
    </row>
    <row r="2189" ht="14.25">
      <c r="B2189" s="369"/>
    </row>
    <row r="2190" ht="14.25">
      <c r="B2190" s="369"/>
    </row>
    <row r="2191" ht="14.25">
      <c r="B2191" s="369"/>
    </row>
    <row r="2192" ht="14.25">
      <c r="B2192" s="369"/>
    </row>
    <row r="2193" ht="14.25">
      <c r="B2193" s="369"/>
    </row>
    <row r="2194" ht="14.25">
      <c r="B2194" s="369"/>
    </row>
    <row r="2195" ht="14.25">
      <c r="B2195" s="369"/>
    </row>
    <row r="2196" ht="14.25">
      <c r="B2196" s="369"/>
    </row>
    <row r="2197" ht="14.25">
      <c r="B2197" s="369"/>
    </row>
    <row r="2198" ht="14.25">
      <c r="B2198" s="369"/>
    </row>
    <row r="2199" ht="14.25">
      <c r="B2199" s="369"/>
    </row>
    <row r="2200" ht="14.25">
      <c r="B2200" s="369"/>
    </row>
    <row r="2201" ht="14.25">
      <c r="B2201" s="369"/>
    </row>
    <row r="2202" ht="14.25">
      <c r="B2202" s="369"/>
    </row>
    <row r="2203" ht="14.25">
      <c r="B2203" s="369"/>
    </row>
    <row r="2204" ht="14.25">
      <c r="B2204" s="369"/>
    </row>
    <row r="2205" ht="14.25">
      <c r="B2205" s="369"/>
    </row>
    <row r="2206" ht="14.25">
      <c r="B2206" s="369"/>
    </row>
    <row r="2207" ht="14.25">
      <c r="B2207" s="369"/>
    </row>
    <row r="2208" ht="14.25">
      <c r="B2208" s="369"/>
    </row>
    <row r="2209" ht="14.25">
      <c r="B2209" s="369"/>
    </row>
    <row r="2210" ht="14.25">
      <c r="B2210" s="369"/>
    </row>
    <row r="2211" ht="14.25">
      <c r="B2211" s="369"/>
    </row>
    <row r="2212" ht="14.25">
      <c r="B2212" s="369"/>
    </row>
    <row r="2213" ht="14.25">
      <c r="B2213" s="369"/>
    </row>
    <row r="2214" ht="14.25">
      <c r="B2214" s="369"/>
    </row>
    <row r="2215" ht="14.25">
      <c r="B2215" s="369"/>
    </row>
    <row r="2216" ht="14.25">
      <c r="B2216" s="369"/>
    </row>
    <row r="2217" ht="14.25">
      <c r="B2217" s="369"/>
    </row>
    <row r="2218" ht="14.25">
      <c r="B2218" s="369"/>
    </row>
    <row r="2219" ht="14.25">
      <c r="B2219" s="369"/>
    </row>
    <row r="2220" ht="14.25">
      <c r="B2220" s="369"/>
    </row>
    <row r="2221" ht="14.25">
      <c r="B2221" s="369"/>
    </row>
    <row r="2222" ht="14.25">
      <c r="B2222" s="369"/>
    </row>
    <row r="2223" ht="14.25">
      <c r="B2223" s="369"/>
    </row>
    <row r="2224" ht="14.25">
      <c r="B2224" s="369"/>
    </row>
    <row r="2225" ht="14.25">
      <c r="B2225" s="369"/>
    </row>
    <row r="2226" ht="14.25">
      <c r="B2226" s="369"/>
    </row>
    <row r="2227" ht="14.25">
      <c r="B2227" s="369"/>
    </row>
    <row r="2228" ht="14.25">
      <c r="B2228" s="369"/>
    </row>
    <row r="2229" ht="14.25">
      <c r="B2229" s="369"/>
    </row>
    <row r="2230" ht="14.25">
      <c r="B2230" s="369"/>
    </row>
    <row r="2231" ht="14.25">
      <c r="B2231" s="369"/>
    </row>
    <row r="2232" ht="14.25">
      <c r="B2232" s="369"/>
    </row>
    <row r="2233" ht="14.25">
      <c r="B2233" s="369"/>
    </row>
    <row r="2234" ht="14.25">
      <c r="B2234" s="369"/>
    </row>
    <row r="2235" ht="14.25">
      <c r="B2235" s="369"/>
    </row>
    <row r="2236" ht="14.25">
      <c r="B2236" s="369"/>
    </row>
    <row r="2237" ht="14.25">
      <c r="B2237" s="369"/>
    </row>
    <row r="2238" ht="14.25">
      <c r="B2238" s="369"/>
    </row>
    <row r="2239" ht="14.25">
      <c r="B2239" s="369"/>
    </row>
    <row r="2240" ht="14.25">
      <c r="B2240" s="369"/>
    </row>
    <row r="2241" ht="14.25">
      <c r="B2241" s="369"/>
    </row>
    <row r="2242" ht="14.25">
      <c r="B2242" s="369"/>
    </row>
    <row r="2243" ht="14.25">
      <c r="B2243" s="369"/>
    </row>
    <row r="2244" ht="14.25">
      <c r="B2244" s="369"/>
    </row>
    <row r="2245" ht="14.25">
      <c r="B2245" s="369"/>
    </row>
    <row r="2246" ht="14.25">
      <c r="B2246" s="369"/>
    </row>
    <row r="2247" ht="14.25">
      <c r="B2247" s="369"/>
    </row>
    <row r="2248" ht="14.25">
      <c r="B2248" s="369"/>
    </row>
    <row r="2249" ht="14.25">
      <c r="B2249" s="369"/>
    </row>
    <row r="2250" ht="14.25">
      <c r="B2250" s="369"/>
    </row>
    <row r="2251" ht="14.25">
      <c r="B2251" s="369"/>
    </row>
    <row r="2252" ht="14.25">
      <c r="B2252" s="369"/>
    </row>
    <row r="2253" ht="14.25">
      <c r="B2253" s="369"/>
    </row>
    <row r="2254" ht="14.25">
      <c r="B2254" s="369"/>
    </row>
    <row r="2255" ht="14.25">
      <c r="B2255" s="369"/>
    </row>
    <row r="2256" ht="14.25">
      <c r="B2256" s="369"/>
    </row>
    <row r="2257" ht="14.25">
      <c r="B2257" s="369"/>
    </row>
    <row r="2258" ht="14.25">
      <c r="B2258" s="369"/>
    </row>
    <row r="2259" ht="14.25">
      <c r="B2259" s="369"/>
    </row>
    <row r="2260" ht="14.25">
      <c r="B2260" s="369"/>
    </row>
    <row r="2261" ht="14.25">
      <c r="B2261" s="369"/>
    </row>
    <row r="2262" ht="14.25">
      <c r="B2262" s="369"/>
    </row>
    <row r="2263" ht="14.25">
      <c r="B2263" s="369"/>
    </row>
    <row r="2264" ht="14.25">
      <c r="B2264" s="369"/>
    </row>
    <row r="2265" ht="14.25">
      <c r="B2265" s="369"/>
    </row>
    <row r="2266" ht="14.25">
      <c r="B2266" s="369"/>
    </row>
    <row r="2267" ht="14.25">
      <c r="B2267" s="369"/>
    </row>
    <row r="2268" ht="14.25">
      <c r="B2268" s="369"/>
    </row>
    <row r="2269" ht="14.25">
      <c r="B2269" s="369"/>
    </row>
    <row r="2270" ht="14.25">
      <c r="B2270" s="369"/>
    </row>
    <row r="2271" ht="14.25">
      <c r="B2271" s="369"/>
    </row>
    <row r="2272" ht="14.25">
      <c r="B2272" s="369"/>
    </row>
    <row r="2273" ht="14.25">
      <c r="B2273" s="369"/>
    </row>
    <row r="2274" ht="14.25">
      <c r="B2274" s="369"/>
    </row>
    <row r="2275" ht="14.25">
      <c r="B2275" s="369"/>
    </row>
    <row r="2276" ht="14.25">
      <c r="B2276" s="369"/>
    </row>
    <row r="2277" ht="14.25">
      <c r="B2277" s="369"/>
    </row>
    <row r="2278" ht="14.25">
      <c r="B2278" s="369"/>
    </row>
    <row r="2279" ht="14.25">
      <c r="B2279" s="369"/>
    </row>
    <row r="2280" ht="14.25">
      <c r="B2280" s="369"/>
    </row>
    <row r="2281" ht="14.25">
      <c r="B2281" s="369"/>
    </row>
    <row r="2282" ht="14.25">
      <c r="B2282" s="369"/>
    </row>
    <row r="2283" ht="14.25">
      <c r="B2283" s="369"/>
    </row>
    <row r="2284" ht="14.25">
      <c r="B2284" s="369"/>
    </row>
    <row r="2285" ht="14.25">
      <c r="B2285" s="369"/>
    </row>
    <row r="2286" ht="14.25">
      <c r="B2286" s="369"/>
    </row>
    <row r="2287" ht="14.25">
      <c r="B2287" s="369"/>
    </row>
    <row r="2288" ht="14.25">
      <c r="B2288" s="369"/>
    </row>
    <row r="2289" ht="14.25">
      <c r="B2289" s="369"/>
    </row>
    <row r="2290" ht="14.25">
      <c r="B2290" s="369"/>
    </row>
    <row r="2291" ht="14.25">
      <c r="B2291" s="369"/>
    </row>
    <row r="2292" ht="14.25">
      <c r="B2292" s="369"/>
    </row>
    <row r="2293" ht="14.25">
      <c r="B2293" s="369"/>
    </row>
    <row r="2294" ht="14.25">
      <c r="B2294" s="369"/>
    </row>
    <row r="2295" ht="14.25">
      <c r="B2295" s="369"/>
    </row>
    <row r="2296" ht="14.25">
      <c r="B2296" s="369"/>
    </row>
    <row r="2297" ht="14.25">
      <c r="B2297" s="369"/>
    </row>
    <row r="2298" ht="14.25">
      <c r="B2298" s="369"/>
    </row>
    <row r="2299" ht="14.25">
      <c r="B2299" s="369"/>
    </row>
    <row r="2300" ht="14.25">
      <c r="B2300" s="369"/>
    </row>
    <row r="2301" ht="14.25">
      <c r="B2301" s="369"/>
    </row>
    <row r="2302" ht="14.25">
      <c r="B2302" s="369"/>
    </row>
    <row r="2303" ht="14.25">
      <c r="B2303" s="369"/>
    </row>
    <row r="2304" ht="14.25">
      <c r="B2304" s="369"/>
    </row>
    <row r="2305" ht="14.25">
      <c r="B2305" s="369"/>
    </row>
    <row r="2306" ht="14.25">
      <c r="B2306" s="369"/>
    </row>
    <row r="2307" ht="14.25">
      <c r="B2307" s="369"/>
    </row>
    <row r="2308" ht="14.25">
      <c r="B2308" s="369"/>
    </row>
    <row r="2309" ht="14.25">
      <c r="B2309" s="369"/>
    </row>
    <row r="2310" ht="14.25">
      <c r="B2310" s="369"/>
    </row>
    <row r="2311" ht="14.25">
      <c r="B2311" s="369"/>
    </row>
    <row r="2312" ht="14.25">
      <c r="B2312" s="369"/>
    </row>
    <row r="2313" ht="14.25">
      <c r="B2313" s="369"/>
    </row>
    <row r="2314" ht="14.25">
      <c r="B2314" s="369"/>
    </row>
    <row r="2315" ht="14.25">
      <c r="B2315" s="369"/>
    </row>
    <row r="2316" ht="14.25">
      <c r="B2316" s="369"/>
    </row>
    <row r="2317" ht="14.25">
      <c r="B2317" s="369"/>
    </row>
    <row r="2318" ht="14.25">
      <c r="B2318" s="369"/>
    </row>
    <row r="2319" ht="14.25">
      <c r="B2319" s="369"/>
    </row>
    <row r="2320" ht="14.25">
      <c r="B2320" s="369"/>
    </row>
    <row r="2321" ht="14.25">
      <c r="B2321" s="369"/>
    </row>
    <row r="2322" ht="14.25">
      <c r="B2322" s="369"/>
    </row>
    <row r="2323" ht="14.25">
      <c r="B2323" s="369"/>
    </row>
    <row r="2324" ht="14.25">
      <c r="B2324" s="369"/>
    </row>
    <row r="2325" ht="14.25">
      <c r="B2325" s="369"/>
    </row>
    <row r="2326" ht="14.25">
      <c r="B2326" s="369"/>
    </row>
    <row r="2327" ht="14.25">
      <c r="B2327" s="369"/>
    </row>
    <row r="2328" ht="14.25">
      <c r="B2328" s="369"/>
    </row>
    <row r="2329" ht="14.25">
      <c r="B2329" s="369"/>
    </row>
    <row r="2330" ht="14.25">
      <c r="B2330" s="369"/>
    </row>
    <row r="2331" ht="14.25">
      <c r="B2331" s="369"/>
    </row>
    <row r="2332" ht="14.25">
      <c r="B2332" s="369"/>
    </row>
    <row r="2333" ht="14.25">
      <c r="B2333" s="369"/>
    </row>
    <row r="2334" ht="14.25">
      <c r="B2334" s="369"/>
    </row>
    <row r="2335" ht="14.25">
      <c r="B2335" s="369"/>
    </row>
    <row r="2336" ht="14.25">
      <c r="B2336" s="369"/>
    </row>
    <row r="2337" ht="14.25">
      <c r="B2337" s="369"/>
    </row>
    <row r="2338" ht="14.25">
      <c r="B2338" s="369"/>
    </row>
    <row r="2339" ht="14.25">
      <c r="B2339" s="369"/>
    </row>
    <row r="2340" ht="14.25">
      <c r="B2340" s="369"/>
    </row>
    <row r="2341" ht="14.25">
      <c r="B2341" s="369"/>
    </row>
    <row r="2342" ht="14.25">
      <c r="B2342" s="369"/>
    </row>
    <row r="2343" ht="14.25">
      <c r="B2343" s="369"/>
    </row>
    <row r="2344" ht="14.25">
      <c r="B2344" s="369"/>
    </row>
    <row r="2345" ht="14.25">
      <c r="B2345" s="369"/>
    </row>
    <row r="2346" ht="14.25">
      <c r="B2346" s="369"/>
    </row>
    <row r="2347" ht="14.25">
      <c r="B2347" s="369"/>
    </row>
    <row r="2348" ht="14.25">
      <c r="B2348" s="369"/>
    </row>
    <row r="2349" ht="14.25">
      <c r="B2349" s="369"/>
    </row>
    <row r="2350" ht="14.25">
      <c r="B2350" s="369"/>
    </row>
    <row r="2351" ht="14.25">
      <c r="B2351" s="369"/>
    </row>
    <row r="2352" ht="14.25">
      <c r="B2352" s="369"/>
    </row>
    <row r="2353" ht="14.25">
      <c r="B2353" s="369"/>
    </row>
    <row r="2354" ht="14.25">
      <c r="B2354" s="369"/>
    </row>
    <row r="2355" ht="14.25">
      <c r="B2355" s="369"/>
    </row>
    <row r="2356" ht="14.25">
      <c r="B2356" s="369"/>
    </row>
    <row r="2357" ht="14.25">
      <c r="B2357" s="369"/>
    </row>
    <row r="2358" ht="14.25">
      <c r="B2358" s="369"/>
    </row>
    <row r="2359" ht="14.25">
      <c r="B2359" s="369"/>
    </row>
    <row r="2360" ht="14.25">
      <c r="B2360" s="369"/>
    </row>
    <row r="2361" ht="14.25">
      <c r="B2361" s="369"/>
    </row>
    <row r="2362" ht="14.25">
      <c r="B2362" s="369"/>
    </row>
    <row r="2363" ht="14.25">
      <c r="B2363" s="369"/>
    </row>
    <row r="2364" ht="14.25">
      <c r="B2364" s="369"/>
    </row>
    <row r="2365" ht="14.25">
      <c r="B2365" s="369"/>
    </row>
    <row r="2366" ht="14.25">
      <c r="B2366" s="369"/>
    </row>
    <row r="2367" ht="14.25">
      <c r="B2367" s="369"/>
    </row>
    <row r="2368" ht="14.25">
      <c r="B2368" s="369"/>
    </row>
    <row r="2369" ht="14.25">
      <c r="B2369" s="369"/>
    </row>
    <row r="2370" ht="14.25">
      <c r="B2370" s="369"/>
    </row>
    <row r="2371" ht="14.25">
      <c r="B2371" s="369"/>
    </row>
    <row r="2372" ht="14.25">
      <c r="B2372" s="369"/>
    </row>
    <row r="2373" ht="14.25">
      <c r="B2373" s="369"/>
    </row>
    <row r="2374" ht="14.25">
      <c r="B2374" s="369"/>
    </row>
    <row r="2375" ht="14.25">
      <c r="B2375" s="369"/>
    </row>
    <row r="2376" ht="14.25">
      <c r="B2376" s="369"/>
    </row>
    <row r="2377" ht="14.25">
      <c r="B2377" s="369"/>
    </row>
    <row r="2378" ht="14.25">
      <c r="B2378" s="369"/>
    </row>
    <row r="2379" ht="14.25">
      <c r="B2379" s="369"/>
    </row>
    <row r="2380" ht="14.25">
      <c r="B2380" s="369"/>
    </row>
    <row r="2381" ht="14.25">
      <c r="B2381" s="369"/>
    </row>
    <row r="2382" ht="14.25">
      <c r="B2382" s="369"/>
    </row>
    <row r="2383" ht="14.25">
      <c r="B2383" s="369"/>
    </row>
    <row r="2384" ht="14.25">
      <c r="B2384" s="369"/>
    </row>
    <row r="2385" ht="14.25">
      <c r="B2385" s="369"/>
    </row>
    <row r="2386" ht="14.25">
      <c r="B2386" s="369"/>
    </row>
    <row r="2387" ht="14.25">
      <c r="B2387" s="369"/>
    </row>
    <row r="2388" ht="14.25">
      <c r="B2388" s="369"/>
    </row>
    <row r="2389" ht="14.25">
      <c r="B2389" s="369"/>
    </row>
    <row r="2390" ht="14.25">
      <c r="B2390" s="369"/>
    </row>
    <row r="2391" ht="14.25">
      <c r="B2391" s="369"/>
    </row>
    <row r="2392" ht="14.25">
      <c r="B2392" s="369"/>
    </row>
    <row r="2393" ht="14.25">
      <c r="B2393" s="369"/>
    </row>
    <row r="2394" ht="14.25">
      <c r="B2394" s="369"/>
    </row>
    <row r="2395" ht="14.25">
      <c r="B2395" s="369"/>
    </row>
    <row r="2396" ht="14.25">
      <c r="B2396" s="369"/>
    </row>
    <row r="2397" ht="14.25">
      <c r="B2397" s="369"/>
    </row>
    <row r="2398" ht="14.25">
      <c r="B2398" s="369"/>
    </row>
    <row r="2399" ht="14.25">
      <c r="B2399" s="369"/>
    </row>
    <row r="2400" ht="14.25">
      <c r="B2400" s="369"/>
    </row>
    <row r="2401" ht="14.25">
      <c r="B2401" s="369"/>
    </row>
    <row r="2402" ht="14.25">
      <c r="B2402" s="369"/>
    </row>
    <row r="2403" ht="14.25">
      <c r="B2403" s="369"/>
    </row>
    <row r="2404" ht="14.25">
      <c r="B2404" s="369"/>
    </row>
    <row r="2405" ht="14.25">
      <c r="B2405" s="369"/>
    </row>
    <row r="2406" ht="14.25">
      <c r="B2406" s="369"/>
    </row>
    <row r="2407" ht="14.25">
      <c r="B2407" s="369"/>
    </row>
    <row r="2408" ht="14.25">
      <c r="B2408" s="369"/>
    </row>
    <row r="2409" ht="14.25">
      <c r="B2409" s="369"/>
    </row>
    <row r="2410" ht="14.25">
      <c r="B2410" s="369"/>
    </row>
    <row r="2411" ht="14.25">
      <c r="B2411" s="369"/>
    </row>
    <row r="2412" ht="14.25">
      <c r="B2412" s="369"/>
    </row>
    <row r="2413" ht="14.25">
      <c r="B2413" s="369"/>
    </row>
    <row r="2414" ht="14.25">
      <c r="B2414" s="369"/>
    </row>
    <row r="2415" ht="14.25">
      <c r="B2415" s="369"/>
    </row>
    <row r="2416" ht="14.25">
      <c r="B2416" s="369"/>
    </row>
    <row r="2417" ht="14.25">
      <c r="B2417" s="369"/>
    </row>
    <row r="2418" ht="14.25">
      <c r="B2418" s="369"/>
    </row>
    <row r="2419" ht="14.25">
      <c r="B2419" s="369"/>
    </row>
    <row r="2420" ht="14.25">
      <c r="B2420" s="369"/>
    </row>
    <row r="2421" ht="14.25">
      <c r="B2421" s="369"/>
    </row>
    <row r="2422" ht="14.25">
      <c r="B2422" s="369"/>
    </row>
    <row r="2423" ht="14.25">
      <c r="B2423" s="369"/>
    </row>
    <row r="2424" ht="14.25">
      <c r="B2424" s="369"/>
    </row>
    <row r="2425" ht="14.25">
      <c r="B2425" s="369"/>
    </row>
    <row r="2426" ht="14.25">
      <c r="B2426" s="369"/>
    </row>
    <row r="2427" ht="14.25">
      <c r="B2427" s="369"/>
    </row>
    <row r="2428" ht="14.25">
      <c r="B2428" s="369"/>
    </row>
    <row r="2429" ht="14.25">
      <c r="B2429" s="369"/>
    </row>
    <row r="2430" ht="14.25">
      <c r="B2430" s="369"/>
    </row>
    <row r="2431" ht="14.25">
      <c r="B2431" s="369"/>
    </row>
    <row r="2432" ht="14.25">
      <c r="B2432" s="369"/>
    </row>
    <row r="2433" ht="14.25">
      <c r="B2433" s="369"/>
    </row>
    <row r="2434" ht="14.25">
      <c r="B2434" s="369"/>
    </row>
    <row r="2435" ht="14.25">
      <c r="B2435" s="369"/>
    </row>
    <row r="2436" ht="14.25">
      <c r="B2436" s="369"/>
    </row>
    <row r="2437" ht="14.25">
      <c r="B2437" s="369"/>
    </row>
    <row r="2438" ht="14.25">
      <c r="B2438" s="369"/>
    </row>
    <row r="2439" ht="14.25">
      <c r="B2439" s="369"/>
    </row>
    <row r="2440" ht="14.25">
      <c r="B2440" s="369"/>
    </row>
    <row r="2441" ht="14.25">
      <c r="B2441" s="369"/>
    </row>
    <row r="2442" ht="14.25">
      <c r="B2442" s="369"/>
    </row>
    <row r="2443" ht="14.25">
      <c r="B2443" s="369"/>
    </row>
    <row r="2444" ht="14.25">
      <c r="B2444" s="369"/>
    </row>
    <row r="2445" ht="14.25">
      <c r="B2445" s="369"/>
    </row>
    <row r="2446" ht="14.25">
      <c r="B2446" s="369"/>
    </row>
    <row r="2447" ht="14.25">
      <c r="B2447" s="369"/>
    </row>
    <row r="2448" ht="14.25">
      <c r="B2448" s="369"/>
    </row>
    <row r="2449" ht="14.25">
      <c r="B2449" s="369"/>
    </row>
    <row r="2450" ht="14.25">
      <c r="B2450" s="369"/>
    </row>
    <row r="2451" ht="14.25">
      <c r="B2451" s="369"/>
    </row>
    <row r="2452" ht="14.25">
      <c r="B2452" s="369"/>
    </row>
    <row r="2453" ht="14.25">
      <c r="B2453" s="369"/>
    </row>
    <row r="2454" ht="14.25">
      <c r="B2454" s="369"/>
    </row>
    <row r="2455" ht="14.25">
      <c r="B2455" s="369"/>
    </row>
    <row r="2456" ht="14.25">
      <c r="B2456" s="369"/>
    </row>
    <row r="2457" ht="14.25">
      <c r="B2457" s="369"/>
    </row>
    <row r="2458" ht="14.25">
      <c r="B2458" s="369"/>
    </row>
    <row r="2459" ht="14.25">
      <c r="B2459" s="369"/>
    </row>
    <row r="2460" ht="14.25">
      <c r="B2460" s="369"/>
    </row>
    <row r="2461" ht="14.25">
      <c r="B2461" s="369"/>
    </row>
    <row r="2462" ht="14.25">
      <c r="B2462" s="369"/>
    </row>
    <row r="2463" ht="14.25">
      <c r="B2463" s="369"/>
    </row>
    <row r="2464" ht="14.25">
      <c r="B2464" s="369"/>
    </row>
    <row r="2465" ht="14.25">
      <c r="B2465" s="369"/>
    </row>
    <row r="2466" ht="14.25">
      <c r="B2466" s="369"/>
    </row>
    <row r="2467" ht="14.25">
      <c r="B2467" s="369"/>
    </row>
    <row r="2468" ht="14.25">
      <c r="B2468" s="369"/>
    </row>
    <row r="2469" ht="14.25">
      <c r="B2469" s="369"/>
    </row>
    <row r="2470" ht="14.25">
      <c r="B2470" s="369"/>
    </row>
    <row r="2471" ht="14.25">
      <c r="B2471" s="369"/>
    </row>
    <row r="2472" ht="14.25">
      <c r="B2472" s="369"/>
    </row>
    <row r="2473" ht="14.25">
      <c r="B2473" s="369"/>
    </row>
    <row r="2474" ht="14.25">
      <c r="B2474" s="369"/>
    </row>
    <row r="2475" ht="14.25">
      <c r="B2475" s="369"/>
    </row>
    <row r="2476" ht="14.25">
      <c r="B2476" s="369"/>
    </row>
    <row r="2477" ht="14.25">
      <c r="B2477" s="369"/>
    </row>
    <row r="2478" ht="14.25">
      <c r="B2478" s="369"/>
    </row>
    <row r="2479" ht="14.25">
      <c r="B2479" s="369"/>
    </row>
    <row r="2480" ht="14.25">
      <c r="B2480" s="369"/>
    </row>
    <row r="2481" ht="14.25">
      <c r="B2481" s="369"/>
    </row>
    <row r="2482" ht="14.25">
      <c r="B2482" s="369"/>
    </row>
    <row r="2483" ht="14.25">
      <c r="B2483" s="369"/>
    </row>
    <row r="2484" ht="14.25">
      <c r="B2484" s="369"/>
    </row>
    <row r="2485" ht="14.25">
      <c r="B2485" s="369"/>
    </row>
    <row r="2486" ht="14.25">
      <c r="B2486" s="369"/>
    </row>
    <row r="2487" ht="14.25">
      <c r="B2487" s="369"/>
    </row>
    <row r="2488" ht="14.25">
      <c r="B2488" s="369"/>
    </row>
    <row r="2489" ht="14.25">
      <c r="B2489" s="369"/>
    </row>
    <row r="2490" ht="14.25">
      <c r="B2490" s="369"/>
    </row>
    <row r="2491" ht="14.25">
      <c r="B2491" s="369"/>
    </row>
    <row r="2492" ht="14.25">
      <c r="B2492" s="369"/>
    </row>
    <row r="2493" ht="14.25">
      <c r="B2493" s="369"/>
    </row>
    <row r="2494" ht="14.25">
      <c r="B2494" s="369"/>
    </row>
    <row r="2495" ht="14.25">
      <c r="B2495" s="369"/>
    </row>
    <row r="2496" ht="14.25">
      <c r="B2496" s="369"/>
    </row>
    <row r="2497" ht="14.25">
      <c r="B2497" s="369"/>
    </row>
    <row r="2498" ht="14.25">
      <c r="B2498" s="369"/>
    </row>
    <row r="2499" ht="14.25">
      <c r="B2499" s="369"/>
    </row>
    <row r="2500" ht="14.25">
      <c r="B2500" s="369"/>
    </row>
    <row r="2501" ht="14.25">
      <c r="B2501" s="369"/>
    </row>
    <row r="2502" ht="14.25">
      <c r="B2502" s="369"/>
    </row>
    <row r="2503" ht="14.25">
      <c r="B2503" s="369"/>
    </row>
    <row r="2504" ht="14.25">
      <c r="B2504" s="369"/>
    </row>
    <row r="2505" ht="14.25">
      <c r="B2505" s="369"/>
    </row>
    <row r="2506" ht="14.25">
      <c r="B2506" s="369"/>
    </row>
    <row r="2507" ht="14.25">
      <c r="B2507" s="369"/>
    </row>
    <row r="2508" ht="14.25">
      <c r="B2508" s="369"/>
    </row>
    <row r="2509" ht="14.25">
      <c r="B2509" s="369"/>
    </row>
    <row r="2510" ht="14.25">
      <c r="B2510" s="369"/>
    </row>
    <row r="2511" ht="14.25">
      <c r="B2511" s="369"/>
    </row>
    <row r="2512" ht="14.25">
      <c r="B2512" s="369"/>
    </row>
    <row r="2513" ht="14.25">
      <c r="B2513" s="369"/>
    </row>
    <row r="2514" ht="14.25">
      <c r="B2514" s="369"/>
    </row>
    <row r="2515" ht="14.25">
      <c r="B2515" s="369"/>
    </row>
    <row r="2516" ht="14.25">
      <c r="B2516" s="369"/>
    </row>
    <row r="2517" ht="14.25">
      <c r="B2517" s="369"/>
    </row>
    <row r="2518" ht="14.25">
      <c r="B2518" s="369"/>
    </row>
    <row r="2519" ht="14.25">
      <c r="B2519" s="369"/>
    </row>
    <row r="2520" ht="14.25">
      <c r="B2520" s="369"/>
    </row>
    <row r="2521" ht="14.25">
      <c r="B2521" s="369"/>
    </row>
    <row r="2522" ht="14.25">
      <c r="B2522" s="369"/>
    </row>
    <row r="2523" ht="14.25">
      <c r="B2523" s="369"/>
    </row>
    <row r="2524" ht="14.25">
      <c r="B2524" s="369"/>
    </row>
    <row r="2525" ht="14.25">
      <c r="B2525" s="369"/>
    </row>
    <row r="2526" ht="14.25">
      <c r="B2526" s="369"/>
    </row>
    <row r="2527" ht="14.25">
      <c r="B2527" s="369"/>
    </row>
    <row r="2528" ht="14.25">
      <c r="B2528" s="369"/>
    </row>
    <row r="2529" ht="14.25">
      <c r="B2529" s="369"/>
    </row>
    <row r="2530" ht="14.25">
      <c r="B2530" s="369"/>
    </row>
    <row r="2531" ht="14.25">
      <c r="B2531" s="369"/>
    </row>
    <row r="2532" ht="14.25">
      <c r="B2532" s="369"/>
    </row>
    <row r="2533" ht="14.25">
      <c r="B2533" s="369"/>
    </row>
    <row r="2534" ht="14.25">
      <c r="B2534" s="369"/>
    </row>
    <row r="2535" ht="14.25">
      <c r="B2535" s="369"/>
    </row>
    <row r="2536" ht="14.25">
      <c r="B2536" s="369"/>
    </row>
    <row r="2537" ht="14.25">
      <c r="B2537" s="369"/>
    </row>
    <row r="2538" ht="14.25">
      <c r="B2538" s="369"/>
    </row>
    <row r="2539" ht="14.25">
      <c r="B2539" s="369"/>
    </row>
    <row r="2540" ht="14.25">
      <c r="B2540" s="369"/>
    </row>
    <row r="2541" ht="14.25">
      <c r="B2541" s="369"/>
    </row>
    <row r="2542" ht="14.25">
      <c r="B2542" s="369"/>
    </row>
    <row r="2543" ht="14.25">
      <c r="B2543" s="369"/>
    </row>
    <row r="2544" ht="14.25">
      <c r="B2544" s="369"/>
    </row>
    <row r="2545" ht="14.25">
      <c r="B2545" s="369"/>
    </row>
    <row r="2546" ht="14.25">
      <c r="B2546" s="369"/>
    </row>
    <row r="2547" ht="14.25">
      <c r="B2547" s="369"/>
    </row>
    <row r="2548" ht="14.25">
      <c r="B2548" s="369"/>
    </row>
    <row r="2549" ht="14.25">
      <c r="B2549" s="369"/>
    </row>
    <row r="2550" ht="14.25">
      <c r="B2550" s="369"/>
    </row>
    <row r="2551" ht="14.25">
      <c r="B2551" s="369"/>
    </row>
    <row r="2552" ht="14.25">
      <c r="B2552" s="369"/>
    </row>
    <row r="2553" ht="14.25">
      <c r="B2553" s="369"/>
    </row>
    <row r="2554" ht="14.25">
      <c r="B2554" s="369"/>
    </row>
    <row r="2555" ht="14.25">
      <c r="B2555" s="369"/>
    </row>
    <row r="2556" ht="14.25">
      <c r="B2556" s="369"/>
    </row>
    <row r="2557" ht="14.25">
      <c r="B2557" s="369"/>
    </row>
    <row r="2558" ht="14.25">
      <c r="B2558" s="369"/>
    </row>
    <row r="2559" ht="14.25">
      <c r="B2559" s="369"/>
    </row>
    <row r="2560" ht="14.25">
      <c r="B2560" s="369"/>
    </row>
    <row r="2561" ht="14.25">
      <c r="B2561" s="369"/>
    </row>
    <row r="2562" ht="14.25">
      <c r="B2562" s="369"/>
    </row>
    <row r="2563" ht="14.25">
      <c r="B2563" s="369"/>
    </row>
    <row r="2564" ht="14.25">
      <c r="B2564" s="369"/>
    </row>
    <row r="2565" ht="14.25">
      <c r="B2565" s="369"/>
    </row>
    <row r="2566" ht="14.25">
      <c r="B2566" s="369"/>
    </row>
    <row r="2567" ht="14.25">
      <c r="B2567" s="369"/>
    </row>
    <row r="2568" ht="14.25">
      <c r="B2568" s="369"/>
    </row>
    <row r="2569" ht="14.25">
      <c r="B2569" s="369"/>
    </row>
    <row r="2570" ht="14.25">
      <c r="B2570" s="369"/>
    </row>
    <row r="2571" ht="14.25">
      <c r="B2571" s="369"/>
    </row>
  </sheetData>
  <sheetProtection password="CF7A" sheet="1"/>
  <mergeCells count="168">
    <mergeCell ref="A1:M1"/>
    <mergeCell ref="A14:M14"/>
    <mergeCell ref="A16:M16"/>
    <mergeCell ref="I17:J17"/>
    <mergeCell ref="A20:B20"/>
    <mergeCell ref="C20:D20"/>
    <mergeCell ref="E20:F20"/>
    <mergeCell ref="G20:H20"/>
    <mergeCell ref="K20:L20"/>
    <mergeCell ref="M20:N20"/>
    <mergeCell ref="A21:B21"/>
    <mergeCell ref="C21:D21"/>
    <mergeCell ref="E21:F21"/>
    <mergeCell ref="G21:H21"/>
    <mergeCell ref="K21:L21"/>
    <mergeCell ref="M21:N21"/>
    <mergeCell ref="A22:B22"/>
    <mergeCell ref="C22:D22"/>
    <mergeCell ref="E22:F22"/>
    <mergeCell ref="G22:H22"/>
    <mergeCell ref="K22:L22"/>
    <mergeCell ref="M22:N22"/>
    <mergeCell ref="A23:B23"/>
    <mergeCell ref="C23:D23"/>
    <mergeCell ref="E23:F23"/>
    <mergeCell ref="G23:H23"/>
    <mergeCell ref="K23:L23"/>
    <mergeCell ref="M23:N23"/>
    <mergeCell ref="A24:B24"/>
    <mergeCell ref="C24:D24"/>
    <mergeCell ref="E24:F24"/>
    <mergeCell ref="G24:H24"/>
    <mergeCell ref="K24:L24"/>
    <mergeCell ref="M24:N24"/>
    <mergeCell ref="A25:B25"/>
    <mergeCell ref="C25:D25"/>
    <mergeCell ref="E25:F25"/>
    <mergeCell ref="G25:H25"/>
    <mergeCell ref="K25:L25"/>
    <mergeCell ref="M25:N25"/>
    <mergeCell ref="A26:B26"/>
    <mergeCell ref="C26:D26"/>
    <mergeCell ref="E26:F26"/>
    <mergeCell ref="G26:H26"/>
    <mergeCell ref="K26:L26"/>
    <mergeCell ref="M26:N26"/>
    <mergeCell ref="A27:B27"/>
    <mergeCell ref="C27:D27"/>
    <mergeCell ref="E27:F27"/>
    <mergeCell ref="G27:H27"/>
    <mergeCell ref="K27:L27"/>
    <mergeCell ref="M27:N27"/>
    <mergeCell ref="A28:B28"/>
    <mergeCell ref="C28:D28"/>
    <mergeCell ref="E28:F28"/>
    <mergeCell ref="G28:H28"/>
    <mergeCell ref="K28:L28"/>
    <mergeCell ref="M28:N28"/>
    <mergeCell ref="A29:B29"/>
    <mergeCell ref="C29:D29"/>
    <mergeCell ref="E29:F29"/>
    <mergeCell ref="G29:H29"/>
    <mergeCell ref="K29:L29"/>
    <mergeCell ref="M29:N29"/>
    <mergeCell ref="A30:B30"/>
    <mergeCell ref="C30:D30"/>
    <mergeCell ref="E30:F30"/>
    <mergeCell ref="G30:H30"/>
    <mergeCell ref="K30:L30"/>
    <mergeCell ref="M30:N30"/>
    <mergeCell ref="A34:K34"/>
    <mergeCell ref="A35:B35"/>
    <mergeCell ref="C35:D35"/>
    <mergeCell ref="E35:F35"/>
    <mergeCell ref="G35:H35"/>
    <mergeCell ref="I35:J35"/>
    <mergeCell ref="K35:L35"/>
    <mergeCell ref="A36:B36"/>
    <mergeCell ref="C36:D36"/>
    <mergeCell ref="E36:F36"/>
    <mergeCell ref="G36:H36"/>
    <mergeCell ref="I36:J36"/>
    <mergeCell ref="K36:L36"/>
    <mergeCell ref="A37:B37"/>
    <mergeCell ref="C37:D37"/>
    <mergeCell ref="E37:F37"/>
    <mergeCell ref="G37:H37"/>
    <mergeCell ref="I37:J37"/>
    <mergeCell ref="K37:L37"/>
    <mergeCell ref="A38:B38"/>
    <mergeCell ref="C38:D38"/>
    <mergeCell ref="E38:F38"/>
    <mergeCell ref="G38:H38"/>
    <mergeCell ref="I38:J38"/>
    <mergeCell ref="K38:L38"/>
    <mergeCell ref="A39:B39"/>
    <mergeCell ref="C39:D39"/>
    <mergeCell ref="E39:F39"/>
    <mergeCell ref="G39:H39"/>
    <mergeCell ref="I39:J39"/>
    <mergeCell ref="K39:L39"/>
    <mergeCell ref="A40:B40"/>
    <mergeCell ref="C40:D40"/>
    <mergeCell ref="E40:F40"/>
    <mergeCell ref="G40:H40"/>
    <mergeCell ref="I40:J40"/>
    <mergeCell ref="K40:L40"/>
    <mergeCell ref="A41:B41"/>
    <mergeCell ref="C41:D41"/>
    <mergeCell ref="E41:F41"/>
    <mergeCell ref="G41:H41"/>
    <mergeCell ref="I41:J41"/>
    <mergeCell ref="K41:L41"/>
    <mergeCell ref="A42:B42"/>
    <mergeCell ref="C42:D42"/>
    <mergeCell ref="E42:F42"/>
    <mergeCell ref="G42:H42"/>
    <mergeCell ref="I42:J42"/>
    <mergeCell ref="K42:L42"/>
    <mergeCell ref="A43:B43"/>
    <mergeCell ref="C43:D43"/>
    <mergeCell ref="E43:F43"/>
    <mergeCell ref="G43:H43"/>
    <mergeCell ref="I43:J43"/>
    <mergeCell ref="K43:L43"/>
    <mergeCell ref="A44:B44"/>
    <mergeCell ref="C44:D44"/>
    <mergeCell ref="E44:F44"/>
    <mergeCell ref="G44:H44"/>
    <mergeCell ref="I44:J44"/>
    <mergeCell ref="K44:L44"/>
    <mergeCell ref="A45:B45"/>
    <mergeCell ref="C45:D45"/>
    <mergeCell ref="E45:F45"/>
    <mergeCell ref="G45:H45"/>
    <mergeCell ref="I45:J45"/>
    <mergeCell ref="K45:L45"/>
    <mergeCell ref="A48:I48"/>
    <mergeCell ref="B49:C49"/>
    <mergeCell ref="D49:E49"/>
    <mergeCell ref="B50:C50"/>
    <mergeCell ref="D50:E50"/>
    <mergeCell ref="B51:C51"/>
    <mergeCell ref="D51:E51"/>
    <mergeCell ref="B52:C52"/>
    <mergeCell ref="D52:E52"/>
    <mergeCell ref="B53:C53"/>
    <mergeCell ref="D53:E53"/>
    <mergeCell ref="B54:C54"/>
    <mergeCell ref="D54:E54"/>
    <mergeCell ref="B55:C55"/>
    <mergeCell ref="D55:E55"/>
    <mergeCell ref="B56:C56"/>
    <mergeCell ref="D56:E56"/>
    <mergeCell ref="B57:C57"/>
    <mergeCell ref="D57:E57"/>
    <mergeCell ref="B58:C58"/>
    <mergeCell ref="D58:E58"/>
    <mergeCell ref="B59:C59"/>
    <mergeCell ref="D59:E59"/>
    <mergeCell ref="I18:I19"/>
    <mergeCell ref="J18:J19"/>
    <mergeCell ref="A17:B19"/>
    <mergeCell ref="C17:D19"/>
    <mergeCell ref="E17:F19"/>
    <mergeCell ref="G17:H19"/>
    <mergeCell ref="K17:L19"/>
    <mergeCell ref="M17:N19"/>
  </mergeCells>
  <dataValidations count="4">
    <dataValidation type="date" allowBlank="1" showInputMessage="1" showErrorMessage="1" error="填写不超过当前的时间，如果早于1900年请填1900-01-01." sqref="H6:H9 H39:H45">
      <formula1>1</formula1>
      <formula2>$R$1</formula2>
    </dataValidation>
    <dataValidation type="date" allowBlank="1" showInputMessage="1" showErrorMessage="1" error="填写不超过当前的时间，如果早于1900年请填1900-01-01." sqref="H3:H5">
      <formula1>18264</formula1>
      <formula2>44196</formula2>
    </dataValidation>
    <dataValidation type="decimal" operator="greaterThanOrEqual" allowBlank="1" showInputMessage="1" showErrorMessage="1" error="请输入大于0的数字" sqref="E17:E25 E31:E34 G3:G9 G17:G25 I31:I34 K31:K34 D3:E9 F39:G45 I17:K25">
      <formula1>0</formula1>
    </dataValidation>
    <dataValidation type="list" allowBlank="1" showInputMessage="1" showErrorMessage="1" sqref="F3:F12">
      <formula1>$A$61:$A$68</formula1>
    </dataValidation>
  </dataValidation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7"/>
  <sheetViews>
    <sheetView showGridLines="0" workbookViewId="0" topLeftCell="A1">
      <selection activeCell="D2" sqref="D2"/>
    </sheetView>
  </sheetViews>
  <sheetFormatPr defaultColWidth="9.00390625" defaultRowHeight="13.5"/>
  <cols>
    <col min="1" max="1" width="9.00390625" style="1" customWidth="1"/>
    <col min="2" max="2" width="17.875" style="1" customWidth="1"/>
    <col min="3" max="3" width="9.00390625" style="1" customWidth="1"/>
    <col min="4" max="4" width="16.75390625" style="1" customWidth="1"/>
    <col min="5" max="5" width="9.00390625" style="1" customWidth="1"/>
    <col min="6" max="6" width="15.75390625" style="1" customWidth="1"/>
    <col min="7" max="8" width="9.00390625" style="1" customWidth="1"/>
    <col min="9" max="16384" width="9.00390625" style="2" customWidth="1"/>
  </cols>
  <sheetData>
    <row r="1" spans="1:6" ht="30" customHeight="1">
      <c r="A1" s="70" t="s">
        <v>213</v>
      </c>
      <c r="B1" s="276"/>
      <c r="C1" s="276"/>
      <c r="D1" s="276"/>
      <c r="E1" s="276"/>
      <c r="F1" s="276"/>
    </row>
    <row r="2" spans="1:6" ht="21" customHeight="1">
      <c r="A2" s="71" t="s">
        <v>214</v>
      </c>
      <c r="B2" s="277"/>
      <c r="C2" s="278" t="s">
        <v>215</v>
      </c>
      <c r="D2" s="279"/>
      <c r="E2" s="278" t="s">
        <v>216</v>
      </c>
      <c r="F2" s="280"/>
    </row>
    <row r="3" spans="1:6" ht="21" customHeight="1">
      <c r="A3" s="281" t="s">
        <v>217</v>
      </c>
      <c r="B3" s="282"/>
      <c r="C3" s="283" t="s">
        <v>218</v>
      </c>
      <c r="D3" s="263"/>
      <c r="E3" s="283" t="s">
        <v>219</v>
      </c>
      <c r="F3" s="264"/>
    </row>
    <row r="4" spans="1:6" ht="21" customHeight="1">
      <c r="A4" s="281" t="s">
        <v>220</v>
      </c>
      <c r="B4" s="284"/>
      <c r="C4" s="285"/>
      <c r="D4" s="285"/>
      <c r="E4" s="285"/>
      <c r="F4" s="286"/>
    </row>
    <row r="5" spans="1:6" ht="21" customHeight="1">
      <c r="A5" s="287" t="s">
        <v>221</v>
      </c>
      <c r="B5" s="288"/>
      <c r="C5" s="289"/>
      <c r="D5" s="290" t="s">
        <v>222</v>
      </c>
      <c r="E5" s="288"/>
      <c r="F5" s="291"/>
    </row>
    <row r="6" spans="1:6" ht="21" customHeight="1">
      <c r="A6" s="292" t="s">
        <v>223</v>
      </c>
      <c r="B6" s="284"/>
      <c r="C6" s="285"/>
      <c r="D6" s="285"/>
      <c r="E6" s="285"/>
      <c r="F6" s="286"/>
    </row>
    <row r="7" spans="1:6" ht="13.5" customHeight="1">
      <c r="A7" s="293" t="s">
        <v>224</v>
      </c>
      <c r="B7" s="294"/>
      <c r="C7" s="295"/>
      <c r="D7" s="295"/>
      <c r="E7" s="295"/>
      <c r="F7" s="296"/>
    </row>
    <row r="8" spans="1:6" ht="13.5">
      <c r="A8" s="287"/>
      <c r="B8" s="297"/>
      <c r="C8" s="298"/>
      <c r="D8" s="298"/>
      <c r="E8" s="298"/>
      <c r="F8" s="299"/>
    </row>
    <row r="9" spans="1:6" ht="13.5">
      <c r="A9" s="287"/>
      <c r="B9" s="297"/>
      <c r="C9" s="298"/>
      <c r="D9" s="298"/>
      <c r="E9" s="298"/>
      <c r="F9" s="299"/>
    </row>
    <row r="10" spans="1:6" ht="13.5">
      <c r="A10" s="287"/>
      <c r="B10" s="297"/>
      <c r="C10" s="298"/>
      <c r="D10" s="298"/>
      <c r="E10" s="298"/>
      <c r="F10" s="299"/>
    </row>
    <row r="11" spans="1:6" ht="13.5">
      <c r="A11" s="287"/>
      <c r="B11" s="297"/>
      <c r="C11" s="298"/>
      <c r="D11" s="298"/>
      <c r="E11" s="298"/>
      <c r="F11" s="299"/>
    </row>
    <row r="12" spans="1:6" ht="13.5">
      <c r="A12" s="287"/>
      <c r="B12" s="297"/>
      <c r="C12" s="298"/>
      <c r="D12" s="298"/>
      <c r="E12" s="298"/>
      <c r="F12" s="299"/>
    </row>
    <row r="13" spans="1:6" ht="13.5">
      <c r="A13" s="287"/>
      <c r="B13" s="297"/>
      <c r="C13" s="298"/>
      <c r="D13" s="298"/>
      <c r="E13" s="298"/>
      <c r="F13" s="299"/>
    </row>
    <row r="14" spans="1:6" ht="13.5">
      <c r="A14" s="281"/>
      <c r="B14" s="300"/>
      <c r="C14" s="301"/>
      <c r="D14" s="301"/>
      <c r="E14" s="301"/>
      <c r="F14" s="302"/>
    </row>
    <row r="15" spans="1:6" ht="13.5">
      <c r="A15" s="303" t="s">
        <v>225</v>
      </c>
      <c r="B15" s="304"/>
      <c r="C15" s="305"/>
      <c r="D15" s="305"/>
      <c r="E15" s="305"/>
      <c r="F15" s="306"/>
    </row>
    <row r="16" spans="1:6" ht="13.5">
      <c r="A16" s="307"/>
      <c r="B16" s="308"/>
      <c r="C16" s="309"/>
      <c r="D16" s="309"/>
      <c r="E16" s="309"/>
      <c r="F16" s="310"/>
    </row>
    <row r="17" spans="1:6" ht="13.5">
      <c r="A17" s="307"/>
      <c r="B17" s="308"/>
      <c r="C17" s="309"/>
      <c r="D17" s="309"/>
      <c r="E17" s="309"/>
      <c r="F17" s="310"/>
    </row>
    <row r="18" spans="1:6" ht="13.5">
      <c r="A18" s="307"/>
      <c r="B18" s="308"/>
      <c r="C18" s="309"/>
      <c r="D18" s="309"/>
      <c r="E18" s="309"/>
      <c r="F18" s="310"/>
    </row>
    <row r="19" spans="1:6" ht="13.5">
      <c r="A19" s="311"/>
      <c r="B19" s="312"/>
      <c r="C19" s="313"/>
      <c r="D19" s="313"/>
      <c r="E19" s="313"/>
      <c r="F19" s="314"/>
    </row>
    <row r="20" spans="1:6" ht="13.5" customHeight="1">
      <c r="A20" s="293" t="s">
        <v>226</v>
      </c>
      <c r="B20" s="315"/>
      <c r="C20" s="316"/>
      <c r="D20" s="316"/>
      <c r="E20" s="316"/>
      <c r="F20" s="317"/>
    </row>
    <row r="21" spans="1:6" ht="13.5" customHeight="1">
      <c r="A21" s="287"/>
      <c r="B21" s="318"/>
      <c r="C21" s="105"/>
      <c r="D21" s="105"/>
      <c r="E21" s="105"/>
      <c r="F21" s="319"/>
    </row>
    <row r="22" spans="1:6" ht="13.5" customHeight="1">
      <c r="A22" s="287"/>
      <c r="B22" s="318"/>
      <c r="C22" s="105"/>
      <c r="D22" s="105"/>
      <c r="E22" s="105"/>
      <c r="F22" s="319"/>
    </row>
    <row r="23" spans="1:6" ht="13.5" customHeight="1">
      <c r="A23" s="281"/>
      <c r="B23" s="320"/>
      <c r="C23" s="321"/>
      <c r="D23" s="321"/>
      <c r="E23" s="321"/>
      <c r="F23" s="322"/>
    </row>
    <row r="24" spans="1:6" ht="24">
      <c r="A24" s="311" t="s">
        <v>227</v>
      </c>
      <c r="B24" s="323"/>
      <c r="C24" s="323"/>
      <c r="D24" s="323"/>
      <c r="E24" s="323"/>
      <c r="F24" s="324"/>
    </row>
    <row r="25" spans="1:6" ht="13.5">
      <c r="A25" s="293" t="s">
        <v>228</v>
      </c>
      <c r="B25" s="325"/>
      <c r="C25" s="326"/>
      <c r="D25" s="326"/>
      <c r="E25" s="326"/>
      <c r="F25" s="327"/>
    </row>
    <row r="26" spans="1:6" ht="13.5">
      <c r="A26" s="287"/>
      <c r="B26" s="328"/>
      <c r="C26" s="54"/>
      <c r="D26" s="54"/>
      <c r="E26" s="54"/>
      <c r="F26" s="329"/>
    </row>
    <row r="27" spans="1:6" ht="13.5">
      <c r="A27" s="287"/>
      <c r="B27" s="328"/>
      <c r="C27" s="54"/>
      <c r="D27" s="54"/>
      <c r="E27" s="54"/>
      <c r="F27" s="329"/>
    </row>
    <row r="28" spans="1:6" ht="13.5">
      <c r="A28" s="287"/>
      <c r="B28" s="328"/>
      <c r="C28" s="54"/>
      <c r="D28" s="54"/>
      <c r="E28" s="54"/>
      <c r="F28" s="329"/>
    </row>
    <row r="29" spans="1:6" ht="14.25">
      <c r="A29" s="330"/>
      <c r="B29" s="331"/>
      <c r="C29" s="332"/>
      <c r="D29" s="332"/>
      <c r="E29" s="332"/>
      <c r="F29" s="333"/>
    </row>
    <row r="34" ht="14.25">
      <c r="A34" s="270" t="s">
        <v>229</v>
      </c>
    </row>
    <row r="35" ht="14.25">
      <c r="A35" s="270" t="s">
        <v>230</v>
      </c>
    </row>
    <row r="36" ht="14.25">
      <c r="A36" s="270" t="s">
        <v>231</v>
      </c>
    </row>
    <row r="37" ht="14.25">
      <c r="A37" s="270" t="s">
        <v>232</v>
      </c>
    </row>
    <row r="38" ht="14.25">
      <c r="A38" s="270" t="s">
        <v>233</v>
      </c>
    </row>
    <row r="39" ht="14.25">
      <c r="A39" s="270" t="s">
        <v>234</v>
      </c>
    </row>
    <row r="40" ht="14.25">
      <c r="A40" s="270" t="s">
        <v>235</v>
      </c>
    </row>
    <row r="41" ht="14.25">
      <c r="A41" s="270" t="s">
        <v>236</v>
      </c>
    </row>
    <row r="42" ht="14.25">
      <c r="A42" s="270" t="s">
        <v>237</v>
      </c>
    </row>
    <row r="43" ht="14.25">
      <c r="A43" s="270" t="s">
        <v>238</v>
      </c>
    </row>
    <row r="44" ht="14.25">
      <c r="A44" s="270" t="s">
        <v>239</v>
      </c>
    </row>
    <row r="45" ht="14.25">
      <c r="A45" s="270" t="s">
        <v>240</v>
      </c>
    </row>
    <row r="46" ht="14.25">
      <c r="A46" s="270" t="s">
        <v>241</v>
      </c>
    </row>
    <row r="47" ht="14.25">
      <c r="A47" s="270" t="s">
        <v>242</v>
      </c>
    </row>
  </sheetData>
  <sheetProtection password="CF7A" sheet="1"/>
  <mergeCells count="14">
    <mergeCell ref="A1:F1"/>
    <mergeCell ref="B4:F4"/>
    <mergeCell ref="B5:C5"/>
    <mergeCell ref="E5:F5"/>
    <mergeCell ref="B6:F6"/>
    <mergeCell ref="B24:F24"/>
    <mergeCell ref="A7:A14"/>
    <mergeCell ref="A15:A19"/>
    <mergeCell ref="A20:A23"/>
    <mergeCell ref="A25:A29"/>
    <mergeCell ref="B15:F19"/>
    <mergeCell ref="B20:F23"/>
    <mergeCell ref="B25:F29"/>
    <mergeCell ref="B7:F14"/>
  </mergeCells>
  <dataValidations count="7">
    <dataValidation type="decimal" allowBlank="1" showInputMessage="1" showErrorMessage="1" sqref="E5:F5">
      <formula1>0</formula1>
      <formula2>100</formula2>
    </dataValidation>
    <dataValidation type="list" allowBlank="1" showInputMessage="1" showErrorMessage="1" sqref="D3">
      <formula1>"博士,硕士,本科,大专,高中"</formula1>
    </dataValidation>
    <dataValidation type="whole" allowBlank="1" showInputMessage="1" showErrorMessage="1" error="只能输入整数" sqref="D2">
      <formula1>0</formula1>
      <formula2>150</formula2>
    </dataValidation>
    <dataValidation type="textLength" operator="equal" allowBlank="1" showInputMessage="1" showErrorMessage="1" error="输入18位身份证号码" sqref="B3">
      <formula1>18</formula1>
    </dataValidation>
    <dataValidation type="list" allowBlank="1" showInputMessage="1" showErrorMessage="1" sqref="F2">
      <formula1>"男,女"</formula1>
    </dataValidation>
    <dataValidation type="list" allowBlank="1" showInputMessage="1" showErrorMessage="1" sqref="F3">
      <formula1>$A$34:$A$47</formula1>
    </dataValidation>
    <dataValidation type="decimal" allowBlank="1" showInputMessage="1" showErrorMessage="1" error="只能输入数字" sqref="B5:C5">
      <formula1>0</formula1>
      <formula2>100</formula2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0"/>
  <sheetViews>
    <sheetView showGridLines="0" workbookViewId="0" topLeftCell="A13">
      <selection activeCell="J18" sqref="J18"/>
    </sheetView>
  </sheetViews>
  <sheetFormatPr defaultColWidth="9.00390625" defaultRowHeight="13.5"/>
  <cols>
    <col min="1" max="1" width="6.00390625" style="1" customWidth="1"/>
    <col min="2" max="2" width="7.25390625" style="1" customWidth="1"/>
    <col min="3" max="3" width="6.25390625" style="1" customWidth="1"/>
    <col min="4" max="4" width="9.00390625" style="1" customWidth="1"/>
    <col min="5" max="5" width="6.375" style="1" customWidth="1"/>
    <col min="6" max="8" width="9.00390625" style="1" customWidth="1"/>
    <col min="9" max="9" width="32.25390625" style="1" customWidth="1"/>
    <col min="10" max="10" width="15.00390625" style="1" customWidth="1"/>
    <col min="11" max="12" width="9.00390625" style="1" customWidth="1"/>
    <col min="13" max="16384" width="9.00390625" style="2" customWidth="1"/>
  </cols>
  <sheetData>
    <row r="1" spans="1:10" ht="32.25" customHeight="1">
      <c r="A1" s="258"/>
      <c r="B1" s="230" t="s">
        <v>243</v>
      </c>
      <c r="C1" s="230"/>
      <c r="D1" s="230"/>
      <c r="E1" s="230"/>
      <c r="F1" s="230"/>
      <c r="G1" s="230"/>
      <c r="H1" s="230"/>
      <c r="I1" s="230"/>
      <c r="J1" s="230"/>
    </row>
    <row r="2" spans="1:10" ht="24">
      <c r="A2" s="79" t="s">
        <v>16</v>
      </c>
      <c r="B2" s="93" t="s">
        <v>214</v>
      </c>
      <c r="C2" s="93" t="s">
        <v>216</v>
      </c>
      <c r="D2" s="93" t="s">
        <v>244</v>
      </c>
      <c r="E2" s="93" t="s">
        <v>215</v>
      </c>
      <c r="F2" s="93" t="s">
        <v>245</v>
      </c>
      <c r="G2" s="93" t="s">
        <v>219</v>
      </c>
      <c r="H2" s="93" t="s">
        <v>246</v>
      </c>
      <c r="I2" s="93" t="s">
        <v>247</v>
      </c>
      <c r="J2" s="94" t="s">
        <v>248</v>
      </c>
    </row>
    <row r="3" spans="1:10" ht="21.75" customHeight="1">
      <c r="A3" s="259">
        <v>1</v>
      </c>
      <c r="B3" s="260"/>
      <c r="C3" s="261"/>
      <c r="D3" s="260"/>
      <c r="E3" s="262"/>
      <c r="F3" s="263"/>
      <c r="G3" s="264"/>
      <c r="H3" s="262"/>
      <c r="I3" s="271"/>
      <c r="J3" s="272"/>
    </row>
    <row r="4" spans="1:12" ht="21.75" customHeight="1">
      <c r="A4" s="259">
        <v>2</v>
      </c>
      <c r="B4" s="260"/>
      <c r="C4" s="261"/>
      <c r="D4" s="260"/>
      <c r="E4" s="262"/>
      <c r="F4" s="263"/>
      <c r="G4" s="264"/>
      <c r="H4" s="262"/>
      <c r="I4" s="271"/>
      <c r="J4" s="272"/>
      <c r="L4" s="273"/>
    </row>
    <row r="5" spans="1:12" ht="21.75" customHeight="1">
      <c r="A5" s="259">
        <v>3</v>
      </c>
      <c r="B5" s="260"/>
      <c r="C5" s="261"/>
      <c r="D5" s="260"/>
      <c r="E5" s="262"/>
      <c r="F5" s="263"/>
      <c r="G5" s="264"/>
      <c r="H5" s="262"/>
      <c r="I5" s="271"/>
      <c r="J5" s="272"/>
      <c r="L5" s="273"/>
    </row>
    <row r="6" spans="1:12" ht="21.75" customHeight="1">
      <c r="A6" s="259">
        <v>4</v>
      </c>
      <c r="B6" s="260"/>
      <c r="C6" s="261"/>
      <c r="D6" s="260"/>
      <c r="E6" s="262"/>
      <c r="F6" s="263"/>
      <c r="G6" s="264"/>
      <c r="H6" s="262"/>
      <c r="I6" s="271"/>
      <c r="J6" s="272"/>
      <c r="L6" s="273"/>
    </row>
    <row r="7" spans="1:12" ht="21.75" customHeight="1">
      <c r="A7" s="259">
        <v>5</v>
      </c>
      <c r="B7" s="260"/>
      <c r="C7" s="261"/>
      <c r="D7" s="260"/>
      <c r="E7" s="262"/>
      <c r="F7" s="263"/>
      <c r="G7" s="264"/>
      <c r="H7" s="262"/>
      <c r="I7" s="271"/>
      <c r="J7" s="272"/>
      <c r="L7" s="273"/>
    </row>
    <row r="8" spans="1:12" ht="21.75" customHeight="1">
      <c r="A8" s="259">
        <v>6</v>
      </c>
      <c r="B8" s="260"/>
      <c r="C8" s="261"/>
      <c r="D8" s="260"/>
      <c r="E8" s="262"/>
      <c r="F8" s="263"/>
      <c r="G8" s="264"/>
      <c r="H8" s="262"/>
      <c r="I8" s="271"/>
      <c r="J8" s="272"/>
      <c r="L8" s="273"/>
    </row>
    <row r="9" spans="1:12" ht="21.75" customHeight="1">
      <c r="A9" s="259">
        <v>7</v>
      </c>
      <c r="B9" s="260"/>
      <c r="C9" s="261"/>
      <c r="D9" s="260"/>
      <c r="E9" s="265"/>
      <c r="F9" s="263"/>
      <c r="G9" s="264"/>
      <c r="H9" s="262"/>
      <c r="I9" s="260"/>
      <c r="J9" s="274"/>
      <c r="L9" s="273"/>
    </row>
    <row r="10" spans="1:12" ht="21.75" customHeight="1">
      <c r="A10" s="259">
        <v>8</v>
      </c>
      <c r="B10" s="260"/>
      <c r="C10" s="261"/>
      <c r="D10" s="260"/>
      <c r="E10" s="265"/>
      <c r="F10" s="263"/>
      <c r="G10" s="264"/>
      <c r="H10" s="262"/>
      <c r="I10" s="260"/>
      <c r="J10" s="274"/>
      <c r="L10" s="273"/>
    </row>
    <row r="11" spans="1:12" ht="21.75" customHeight="1">
      <c r="A11" s="259">
        <v>9</v>
      </c>
      <c r="B11" s="260"/>
      <c r="C11" s="261"/>
      <c r="D11" s="260"/>
      <c r="E11" s="265"/>
      <c r="F11" s="263"/>
      <c r="G11" s="264"/>
      <c r="H11" s="262"/>
      <c r="I11" s="260"/>
      <c r="J11" s="274"/>
      <c r="L11" s="273"/>
    </row>
    <row r="12" spans="1:12" ht="21.75" customHeight="1">
      <c r="A12" s="266">
        <v>10</v>
      </c>
      <c r="B12" s="267"/>
      <c r="C12" s="261"/>
      <c r="D12" s="260"/>
      <c r="E12" s="268"/>
      <c r="F12" s="263"/>
      <c r="G12" s="264"/>
      <c r="H12" s="262"/>
      <c r="I12" s="267"/>
      <c r="J12" s="275"/>
      <c r="L12" s="273"/>
    </row>
    <row r="13" spans="1:12" ht="14.25" customHeight="1">
      <c r="A13" s="269" t="s">
        <v>249</v>
      </c>
      <c r="B13" s="269"/>
      <c r="C13" s="269"/>
      <c r="D13" s="269"/>
      <c r="E13" s="269"/>
      <c r="F13" s="269"/>
      <c r="G13" s="269"/>
      <c r="H13" s="269"/>
      <c r="I13" s="269"/>
      <c r="J13" s="269"/>
      <c r="L13" s="273"/>
    </row>
    <row r="14" ht="14.25">
      <c r="L14" s="273"/>
    </row>
    <row r="15" ht="14.25">
      <c r="L15" s="273"/>
    </row>
    <row r="16" ht="14.25">
      <c r="L16" s="273"/>
    </row>
    <row r="17" spans="1:12" ht="14.25">
      <c r="A17" s="270" t="s">
        <v>229</v>
      </c>
      <c r="G17" s="1" t="s">
        <v>250</v>
      </c>
      <c r="L17" s="273"/>
    </row>
    <row r="18" spans="1:12" ht="14.25">
      <c r="A18" s="270" t="s">
        <v>230</v>
      </c>
      <c r="G18" s="1" t="s">
        <v>251</v>
      </c>
      <c r="L18" s="273"/>
    </row>
    <row r="19" spans="1:12" ht="14.25">
      <c r="A19" s="270" t="s">
        <v>231</v>
      </c>
      <c r="G19" s="1" t="s">
        <v>252</v>
      </c>
      <c r="L19" s="273"/>
    </row>
    <row r="20" spans="1:12" ht="14.25">
      <c r="A20" s="270" t="s">
        <v>232</v>
      </c>
      <c r="G20" s="1" t="s">
        <v>253</v>
      </c>
      <c r="L20" s="273"/>
    </row>
    <row r="21" spans="1:12" ht="14.25">
      <c r="A21" s="270" t="s">
        <v>233</v>
      </c>
      <c r="G21" s="1" t="s">
        <v>254</v>
      </c>
      <c r="L21" s="273"/>
    </row>
    <row r="22" spans="1:12" ht="14.25">
      <c r="A22" s="270" t="s">
        <v>234</v>
      </c>
      <c r="G22" s="1" t="s">
        <v>255</v>
      </c>
      <c r="L22" s="273"/>
    </row>
    <row r="23" spans="1:7" ht="14.25">
      <c r="A23" s="270" t="s">
        <v>235</v>
      </c>
      <c r="G23" s="1" t="s">
        <v>256</v>
      </c>
    </row>
    <row r="24" spans="1:7" ht="14.25">
      <c r="A24" s="270" t="s">
        <v>236</v>
      </c>
      <c r="G24" s="1" t="s">
        <v>257</v>
      </c>
    </row>
    <row r="25" spans="1:7" ht="14.25">
      <c r="A25" s="270" t="s">
        <v>237</v>
      </c>
      <c r="G25" s="1" t="s">
        <v>258</v>
      </c>
    </row>
    <row r="26" spans="1:7" ht="14.25">
      <c r="A26" s="270" t="s">
        <v>238</v>
      </c>
      <c r="G26" s="1" t="s">
        <v>259</v>
      </c>
    </row>
    <row r="27" ht="14.25">
      <c r="A27" s="270" t="s">
        <v>239</v>
      </c>
    </row>
    <row r="28" ht="14.25">
      <c r="A28" s="270" t="s">
        <v>240</v>
      </c>
    </row>
    <row r="29" ht="14.25">
      <c r="A29" s="270" t="s">
        <v>241</v>
      </c>
    </row>
    <row r="30" ht="14.25">
      <c r="A30" s="270" t="s">
        <v>242</v>
      </c>
    </row>
  </sheetData>
  <sheetProtection password="CF7A" sheet="1"/>
  <mergeCells count="2">
    <mergeCell ref="B1:J1"/>
    <mergeCell ref="A13:J13"/>
  </mergeCells>
  <dataValidations count="5">
    <dataValidation type="list" allowBlank="1" showInputMessage="1" showErrorMessage="1" sqref="C3:C12">
      <formula1>"男,女"</formula1>
    </dataValidation>
    <dataValidation type="list" allowBlank="1" showInputMessage="1" showErrorMessage="1" sqref="D3:D12">
      <formula1>$G$17:$G$26</formula1>
    </dataValidation>
    <dataValidation type="list" allowBlank="1" showInputMessage="1" showErrorMessage="1" sqref="G3:G12">
      <formula1>$A$17:$A$30</formula1>
    </dataValidation>
    <dataValidation type="decimal" allowBlank="1" showInputMessage="1" showErrorMessage="1" error="输入数字" sqref="E3:E12 H3:H12">
      <formula1>0</formula1>
      <formula2>100</formula2>
    </dataValidation>
    <dataValidation type="list" allowBlank="1" showInputMessage="1" showErrorMessage="1" sqref="F3:F12">
      <formula1>"博士,硕士,本科,大专,高中"</formula1>
    </dataValidation>
  </dataValidations>
  <printOptions/>
  <pageMargins left="0.7" right="0.7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48"/>
  <sheetViews>
    <sheetView showGridLines="0" workbookViewId="0" topLeftCell="A1">
      <selection activeCell="H20" sqref="H20:I20"/>
    </sheetView>
  </sheetViews>
  <sheetFormatPr defaultColWidth="9.00390625" defaultRowHeight="13.5"/>
  <cols>
    <col min="1" max="1" width="10.75390625" style="216" customWidth="1"/>
    <col min="2" max="2" width="8.00390625" style="217" customWidth="1"/>
    <col min="3" max="10" width="8.25390625" style="217" customWidth="1"/>
    <col min="11" max="11" width="8.50390625" style="217" customWidth="1"/>
    <col min="12" max="14" width="8.25390625" style="217" customWidth="1"/>
    <col min="15" max="16384" width="9.00390625" style="2" customWidth="1"/>
  </cols>
  <sheetData>
    <row r="1" spans="1:14" ht="14.25" customHeight="1">
      <c r="A1" s="218" t="s">
        <v>260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8" ht="13.5" customHeight="1">
      <c r="A2" s="93" t="s">
        <v>261</v>
      </c>
      <c r="B2" s="93" t="s">
        <v>262</v>
      </c>
      <c r="C2" s="219" t="s">
        <v>263</v>
      </c>
      <c r="D2" s="219"/>
      <c r="E2" s="219"/>
      <c r="F2" s="220"/>
      <c r="G2" s="219" t="s">
        <v>264</v>
      </c>
      <c r="H2" s="219"/>
      <c r="I2" s="219"/>
      <c r="J2" s="220"/>
      <c r="K2" s="219" t="s">
        <v>265</v>
      </c>
      <c r="L2" s="219"/>
      <c r="M2" s="219" t="s">
        <v>266</v>
      </c>
      <c r="N2" s="220"/>
      <c r="O2" s="256" t="s">
        <v>267</v>
      </c>
      <c r="P2" s="219"/>
      <c r="Q2" s="219" t="s">
        <v>266</v>
      </c>
      <c r="R2" s="220"/>
    </row>
    <row r="3" spans="1:18" ht="24">
      <c r="A3" s="108"/>
      <c r="B3" s="108"/>
      <c r="C3" s="108" t="s">
        <v>268</v>
      </c>
      <c r="D3" s="108" t="s">
        <v>269</v>
      </c>
      <c r="E3" s="108" t="s">
        <v>270</v>
      </c>
      <c r="F3" s="108" t="s">
        <v>271</v>
      </c>
      <c r="G3" s="108" t="s">
        <v>268</v>
      </c>
      <c r="H3" s="108" t="s">
        <v>269</v>
      </c>
      <c r="I3" s="108" t="s">
        <v>270</v>
      </c>
      <c r="J3" s="108" t="s">
        <v>271</v>
      </c>
      <c r="K3" s="108" t="s">
        <v>268</v>
      </c>
      <c r="L3" s="108" t="s">
        <v>269</v>
      </c>
      <c r="M3" s="108" t="s">
        <v>270</v>
      </c>
      <c r="N3" s="108" t="s">
        <v>271</v>
      </c>
      <c r="O3" s="108" t="s">
        <v>268</v>
      </c>
      <c r="P3" s="108" t="s">
        <v>269</v>
      </c>
      <c r="Q3" s="108" t="s">
        <v>270</v>
      </c>
      <c r="R3" s="108" t="s">
        <v>271</v>
      </c>
    </row>
    <row r="4" spans="1:18" ht="13.5">
      <c r="A4" s="221"/>
      <c r="B4" s="221"/>
      <c r="C4" s="86"/>
      <c r="D4" s="86"/>
      <c r="E4" s="136"/>
      <c r="F4" s="85"/>
      <c r="G4" s="86"/>
      <c r="H4" s="86"/>
      <c r="I4" s="136"/>
      <c r="J4" s="85"/>
      <c r="K4" s="86"/>
      <c r="L4" s="86"/>
      <c r="M4" s="136"/>
      <c r="N4" s="85"/>
      <c r="O4" s="86"/>
      <c r="P4" s="86"/>
      <c r="Q4" s="136"/>
      <c r="R4" s="85"/>
    </row>
    <row r="5" spans="1:18" ht="13.5">
      <c r="A5" s="221"/>
      <c r="B5" s="221"/>
      <c r="C5" s="86"/>
      <c r="D5" s="86"/>
      <c r="E5" s="136"/>
      <c r="F5" s="85"/>
      <c r="G5" s="86"/>
      <c r="H5" s="86"/>
      <c r="I5" s="136"/>
      <c r="J5" s="85"/>
      <c r="K5" s="86"/>
      <c r="L5" s="86"/>
      <c r="M5" s="136"/>
      <c r="N5" s="85"/>
      <c r="O5" s="86"/>
      <c r="P5" s="86"/>
      <c r="Q5" s="136"/>
      <c r="R5" s="85"/>
    </row>
    <row r="6" spans="1:18" ht="13.5">
      <c r="A6" s="221"/>
      <c r="B6" s="221"/>
      <c r="C6" s="86"/>
      <c r="D6" s="86"/>
      <c r="E6" s="136"/>
      <c r="F6" s="85"/>
      <c r="G6" s="86"/>
      <c r="H6" s="86"/>
      <c r="I6" s="136"/>
      <c r="J6" s="85"/>
      <c r="K6" s="86"/>
      <c r="L6" s="86"/>
      <c r="M6" s="136"/>
      <c r="N6" s="85"/>
      <c r="O6" s="86"/>
      <c r="P6" s="86"/>
      <c r="Q6" s="136"/>
      <c r="R6" s="85"/>
    </row>
    <row r="7" spans="1:18" ht="13.5">
      <c r="A7" s="221"/>
      <c r="B7" s="221"/>
      <c r="C7" s="86"/>
      <c r="D7" s="86"/>
      <c r="E7" s="136"/>
      <c r="F7" s="85"/>
      <c r="G7" s="86"/>
      <c r="H7" s="86"/>
      <c r="I7" s="136"/>
      <c r="J7" s="85"/>
      <c r="K7" s="86"/>
      <c r="L7" s="86"/>
      <c r="M7" s="136"/>
      <c r="N7" s="85"/>
      <c r="O7" s="86"/>
      <c r="P7" s="86"/>
      <c r="Q7" s="136"/>
      <c r="R7" s="85"/>
    </row>
    <row r="8" spans="1:18" ht="13.5">
      <c r="A8" s="221"/>
      <c r="B8" s="221"/>
      <c r="C8" s="86"/>
      <c r="D8" s="86"/>
      <c r="E8" s="136"/>
      <c r="F8" s="85"/>
      <c r="G8" s="86"/>
      <c r="H8" s="86"/>
      <c r="I8" s="136"/>
      <c r="J8" s="85"/>
      <c r="K8" s="86"/>
      <c r="L8" s="86"/>
      <c r="M8" s="136"/>
      <c r="N8" s="85"/>
      <c r="O8" s="86"/>
      <c r="P8" s="86"/>
      <c r="Q8" s="136"/>
      <c r="R8" s="85"/>
    </row>
    <row r="9" spans="1:18" ht="13.5">
      <c r="A9" s="221"/>
      <c r="B9" s="221"/>
      <c r="C9" s="86"/>
      <c r="D9" s="86"/>
      <c r="E9" s="136"/>
      <c r="F9" s="85"/>
      <c r="G9" s="86"/>
      <c r="H9" s="86"/>
      <c r="I9" s="136"/>
      <c r="J9" s="85"/>
      <c r="K9" s="86"/>
      <c r="L9" s="86"/>
      <c r="M9" s="136"/>
      <c r="N9" s="85"/>
      <c r="O9" s="86"/>
      <c r="P9" s="86"/>
      <c r="Q9" s="136"/>
      <c r="R9" s="85"/>
    </row>
    <row r="10" spans="1:18" ht="13.5">
      <c r="A10" s="221"/>
      <c r="B10" s="221"/>
      <c r="C10" s="86"/>
      <c r="D10" s="86"/>
      <c r="E10" s="136"/>
      <c r="F10" s="85"/>
      <c r="G10" s="86"/>
      <c r="H10" s="86"/>
      <c r="I10" s="136"/>
      <c r="J10" s="85"/>
      <c r="K10" s="86"/>
      <c r="L10" s="86"/>
      <c r="M10" s="136"/>
      <c r="N10" s="85"/>
      <c r="O10" s="86"/>
      <c r="P10" s="86"/>
      <c r="Q10" s="136"/>
      <c r="R10" s="85"/>
    </row>
    <row r="11" spans="1:18" ht="13.5">
      <c r="A11" s="221"/>
      <c r="B11" s="221"/>
      <c r="C11" s="86"/>
      <c r="D11" s="86"/>
      <c r="E11" s="136"/>
      <c r="F11" s="85"/>
      <c r="G11" s="86"/>
      <c r="H11" s="86"/>
      <c r="I11" s="136"/>
      <c r="J11" s="85"/>
      <c r="K11" s="86"/>
      <c r="L11" s="86"/>
      <c r="M11" s="136"/>
      <c r="N11" s="85"/>
      <c r="O11" s="86"/>
      <c r="P11" s="86"/>
      <c r="Q11" s="136"/>
      <c r="R11" s="85"/>
    </row>
    <row r="12" spans="1:18" ht="13.5">
      <c r="A12" s="221"/>
      <c r="B12" s="221"/>
      <c r="C12" s="86"/>
      <c r="D12" s="86"/>
      <c r="E12" s="136"/>
      <c r="F12" s="85"/>
      <c r="G12" s="86"/>
      <c r="H12" s="86"/>
      <c r="I12" s="136"/>
      <c r="J12" s="85"/>
      <c r="K12" s="86"/>
      <c r="L12" s="86"/>
      <c r="M12" s="136"/>
      <c r="N12" s="85"/>
      <c r="O12" s="86"/>
      <c r="P12" s="86"/>
      <c r="Q12" s="136"/>
      <c r="R12" s="85"/>
    </row>
    <row r="13" spans="1:18" ht="14.25">
      <c r="A13" s="108" t="s">
        <v>60</v>
      </c>
      <c r="B13" s="222"/>
      <c r="C13" s="223"/>
      <c r="D13" s="223"/>
      <c r="E13" s="224"/>
      <c r="F13" s="225"/>
      <c r="G13" s="223"/>
      <c r="H13" s="223"/>
      <c r="I13" s="224"/>
      <c r="J13" s="225"/>
      <c r="K13" s="223"/>
      <c r="L13" s="223"/>
      <c r="M13" s="224"/>
      <c r="N13" s="225"/>
      <c r="O13" s="223"/>
      <c r="P13" s="223"/>
      <c r="Q13" s="224"/>
      <c r="R13" s="225"/>
    </row>
    <row r="14" spans="1:14" ht="13.5">
      <c r="A14" s="226" t="s">
        <v>272</v>
      </c>
      <c r="B14" s="70"/>
      <c r="C14" s="70"/>
      <c r="D14" s="70"/>
      <c r="E14" s="70"/>
      <c r="F14" s="70"/>
      <c r="G14" s="70"/>
      <c r="H14" s="226"/>
      <c r="I14" s="70"/>
      <c r="J14" s="70"/>
      <c r="K14" s="70"/>
      <c r="L14" s="70"/>
      <c r="M14" s="70"/>
      <c r="N14" s="70"/>
    </row>
    <row r="15" spans="1:14" ht="13.5">
      <c r="A15" s="1"/>
      <c r="B15" s="1"/>
      <c r="C15" s="227"/>
      <c r="D15" s="227"/>
      <c r="E15" s="228"/>
      <c r="F15" s="228"/>
      <c r="G15" s="228"/>
      <c r="H15" s="228"/>
      <c r="I15" s="228"/>
      <c r="J15" s="228"/>
      <c r="K15" s="228"/>
      <c r="L15" s="228"/>
      <c r="M15" s="228"/>
      <c r="N15" s="228"/>
    </row>
    <row r="16" spans="1:14" ht="14.25" customHeight="1">
      <c r="A16" s="229" t="s">
        <v>273</v>
      </c>
      <c r="B16" s="230"/>
      <c r="C16" s="230"/>
      <c r="D16" s="230"/>
      <c r="E16" s="230"/>
      <c r="F16" s="230"/>
      <c r="G16" s="231"/>
      <c r="H16" s="231"/>
      <c r="I16" s="231"/>
      <c r="J16" s="228"/>
      <c r="K16" s="228"/>
      <c r="L16" s="228"/>
      <c r="M16" s="228"/>
      <c r="N16" s="228"/>
    </row>
    <row r="17" spans="1:14" ht="15.75" customHeight="1">
      <c r="A17" s="79" t="s">
        <v>274</v>
      </c>
      <c r="B17" s="93"/>
      <c r="C17" s="220"/>
      <c r="D17" s="232" t="s">
        <v>263</v>
      </c>
      <c r="E17" s="233"/>
      <c r="F17" s="232">
        <v>2014</v>
      </c>
      <c r="G17" s="233"/>
      <c r="H17" s="232">
        <v>2015</v>
      </c>
      <c r="I17" s="257"/>
      <c r="J17" s="228"/>
      <c r="K17" s="228"/>
      <c r="L17" s="228"/>
      <c r="M17" s="228"/>
      <c r="N17" s="228"/>
    </row>
    <row r="18" spans="1:14" ht="13.5">
      <c r="A18" s="234"/>
      <c r="B18" s="235"/>
      <c r="C18" s="236"/>
      <c r="D18" s="237"/>
      <c r="E18" s="238"/>
      <c r="F18" s="237"/>
      <c r="G18" s="238"/>
      <c r="H18" s="237"/>
      <c r="I18" s="238"/>
      <c r="J18" s="228"/>
      <c r="K18" s="228"/>
      <c r="L18" s="228"/>
      <c r="M18" s="228"/>
      <c r="N18" s="228"/>
    </row>
    <row r="19" spans="1:14" ht="13.5">
      <c r="A19" s="234"/>
      <c r="B19" s="235"/>
      <c r="C19" s="236"/>
      <c r="D19" s="237"/>
      <c r="E19" s="238"/>
      <c r="F19" s="237"/>
      <c r="G19" s="238"/>
      <c r="H19" s="237"/>
      <c r="I19" s="238"/>
      <c r="J19" s="228"/>
      <c r="K19" s="228"/>
      <c r="L19" s="228"/>
      <c r="M19" s="228"/>
      <c r="N19" s="228"/>
    </row>
    <row r="20" spans="1:14" ht="13.5">
      <c r="A20" s="234"/>
      <c r="B20" s="235"/>
      <c r="C20" s="236"/>
      <c r="D20" s="237"/>
      <c r="E20" s="238"/>
      <c r="F20" s="237"/>
      <c r="G20" s="238"/>
      <c r="H20" s="237"/>
      <c r="I20" s="238"/>
      <c r="J20" s="228"/>
      <c r="K20" s="228"/>
      <c r="L20" s="228"/>
      <c r="M20" s="228"/>
      <c r="N20" s="228"/>
    </row>
    <row r="21" spans="1:14" ht="13.5">
      <c r="A21" s="234"/>
      <c r="B21" s="235"/>
      <c r="C21" s="236"/>
      <c r="D21" s="237"/>
      <c r="E21" s="238"/>
      <c r="F21" s="237"/>
      <c r="G21" s="238"/>
      <c r="H21" s="237"/>
      <c r="I21" s="238"/>
      <c r="J21" s="228"/>
      <c r="K21" s="228"/>
      <c r="L21" s="228"/>
      <c r="M21" s="228"/>
      <c r="N21" s="228"/>
    </row>
    <row r="22" spans="1:14" ht="13.5">
      <c r="A22" s="239"/>
      <c r="B22" s="240"/>
      <c r="C22" s="241"/>
      <c r="D22" s="237"/>
      <c r="E22" s="238"/>
      <c r="F22" s="237"/>
      <c r="G22" s="238"/>
      <c r="H22" s="237"/>
      <c r="I22" s="238"/>
      <c r="J22" s="228"/>
      <c r="K22" s="228"/>
      <c r="L22" s="228"/>
      <c r="M22" s="228"/>
      <c r="N22" s="228"/>
    </row>
    <row r="23" spans="1:9" ht="13.5">
      <c r="A23" s="242"/>
      <c r="B23" s="243"/>
      <c r="C23" s="241"/>
      <c r="D23" s="237"/>
      <c r="E23" s="238"/>
      <c r="F23" s="237"/>
      <c r="G23" s="238"/>
      <c r="H23" s="237"/>
      <c r="I23" s="238"/>
    </row>
    <row r="24" spans="1:9" ht="13.5">
      <c r="A24" s="242"/>
      <c r="B24" s="243"/>
      <c r="C24" s="241"/>
      <c r="D24" s="237"/>
      <c r="E24" s="238"/>
      <c r="F24" s="237"/>
      <c r="G24" s="238"/>
      <c r="H24" s="237"/>
      <c r="I24" s="238"/>
    </row>
    <row r="25" spans="1:9" ht="13.5">
      <c r="A25" s="234"/>
      <c r="B25" s="235"/>
      <c r="C25" s="236"/>
      <c r="D25" s="237"/>
      <c r="E25" s="238"/>
      <c r="F25" s="237"/>
      <c r="G25" s="238"/>
      <c r="H25" s="237"/>
      <c r="I25" s="238"/>
    </row>
    <row r="26" spans="1:9" ht="13.5">
      <c r="A26" s="234"/>
      <c r="B26" s="235"/>
      <c r="C26" s="236"/>
      <c r="D26" s="237"/>
      <c r="E26" s="238"/>
      <c r="F26" s="237"/>
      <c r="G26" s="238"/>
      <c r="H26" s="237"/>
      <c r="I26" s="238"/>
    </row>
    <row r="27" spans="1:9" ht="13.5">
      <c r="A27" s="234"/>
      <c r="B27" s="235"/>
      <c r="C27" s="236"/>
      <c r="D27" s="237"/>
      <c r="E27" s="238"/>
      <c r="F27" s="237"/>
      <c r="G27" s="238"/>
      <c r="H27" s="237"/>
      <c r="I27" s="238"/>
    </row>
    <row r="28" spans="1:9" ht="13.5">
      <c r="A28" s="234"/>
      <c r="B28" s="235"/>
      <c r="C28" s="236"/>
      <c r="D28" s="237"/>
      <c r="E28" s="238"/>
      <c r="F28" s="237"/>
      <c r="G28" s="238"/>
      <c r="H28" s="237"/>
      <c r="I28" s="238"/>
    </row>
    <row r="29" spans="1:9" ht="14.25">
      <c r="A29" s="244" t="s">
        <v>60</v>
      </c>
      <c r="B29" s="245"/>
      <c r="C29" s="246"/>
      <c r="D29" s="247"/>
      <c r="E29" s="248"/>
      <c r="F29" s="247"/>
      <c r="G29" s="248"/>
      <c r="H29" s="247"/>
      <c r="I29" s="248"/>
    </row>
    <row r="30" spans="1:9" ht="13.5">
      <c r="A30" s="226" t="s">
        <v>275</v>
      </c>
      <c r="B30" s="249"/>
      <c r="C30" s="249"/>
      <c r="D30" s="227"/>
      <c r="E30" s="151"/>
      <c r="F30" s="227"/>
      <c r="G30" s="151"/>
      <c r="H30" s="227"/>
      <c r="I30" s="151"/>
    </row>
    <row r="31" spans="1:9" ht="13.5">
      <c r="A31" s="226"/>
      <c r="B31" s="249"/>
      <c r="C31" s="249"/>
      <c r="D31" s="227"/>
      <c r="E31" s="151"/>
      <c r="F31" s="227"/>
      <c r="G31" s="151"/>
      <c r="H31" s="227"/>
      <c r="I31" s="151"/>
    </row>
    <row r="32" spans="1:9" ht="13.5">
      <c r="A32" s="226"/>
      <c r="B32" s="249"/>
      <c r="C32" s="249"/>
      <c r="D32" s="227"/>
      <c r="E32" s="151"/>
      <c r="F32" s="227"/>
      <c r="G32" s="151"/>
      <c r="H32" s="227"/>
      <c r="I32" s="151"/>
    </row>
    <row r="33" spans="1:9" ht="13.5">
      <c r="A33" s="226"/>
      <c r="B33" s="249"/>
      <c r="C33" s="249"/>
      <c r="D33" s="227"/>
      <c r="E33" s="151"/>
      <c r="F33" s="227"/>
      <c r="G33" s="151"/>
      <c r="H33" s="227"/>
      <c r="I33" s="151"/>
    </row>
    <row r="34" spans="1:9" ht="13.5">
      <c r="A34" s="226"/>
      <c r="B34" s="249"/>
      <c r="C34" s="249"/>
      <c r="D34" s="227"/>
      <c r="E34" s="151"/>
      <c r="F34" s="227"/>
      <c r="G34" s="151"/>
      <c r="H34" s="227"/>
      <c r="I34" s="151"/>
    </row>
    <row r="35" spans="1:9" ht="13.5">
      <c r="A35" s="226"/>
      <c r="B35" s="249"/>
      <c r="C35" s="249"/>
      <c r="D35" s="227"/>
      <c r="E35" s="151"/>
      <c r="F35" s="227"/>
      <c r="G35" s="151"/>
      <c r="H35" s="227"/>
      <c r="I35" s="151"/>
    </row>
    <row r="36" spans="1:10" ht="15" customHeight="1">
      <c r="A36" s="229" t="s">
        <v>276</v>
      </c>
      <c r="B36" s="230"/>
      <c r="C36" s="230"/>
      <c r="D36" s="230"/>
      <c r="E36" s="230"/>
      <c r="F36" s="230"/>
      <c r="G36" s="250"/>
      <c r="H36" s="250"/>
      <c r="I36" s="250"/>
      <c r="J36" s="250"/>
    </row>
    <row r="37" spans="1:10" ht="13.5" customHeight="1">
      <c r="A37" s="72" t="s">
        <v>277</v>
      </c>
      <c r="B37" s="72"/>
      <c r="C37" s="251" t="s">
        <v>278</v>
      </c>
      <c r="D37" s="80"/>
      <c r="E37" s="251" t="s">
        <v>279</v>
      </c>
      <c r="F37" s="80"/>
      <c r="G37" s="251" t="s">
        <v>280</v>
      </c>
      <c r="H37" s="80"/>
      <c r="I37" s="251" t="s">
        <v>281</v>
      </c>
      <c r="J37" s="80"/>
    </row>
    <row r="38" spans="1:10" ht="13.5">
      <c r="A38" s="252"/>
      <c r="B38" s="75"/>
      <c r="C38" s="237"/>
      <c r="D38" s="238"/>
      <c r="E38" s="253"/>
      <c r="F38" s="254"/>
      <c r="G38" s="252"/>
      <c r="H38" s="75"/>
      <c r="I38" s="252"/>
      <c r="J38" s="75"/>
    </row>
    <row r="39" spans="1:10" ht="13.5">
      <c r="A39" s="252"/>
      <c r="B39" s="75"/>
      <c r="C39" s="237"/>
      <c r="D39" s="238"/>
      <c r="E39" s="253"/>
      <c r="F39" s="254"/>
      <c r="G39" s="252"/>
      <c r="H39" s="75"/>
      <c r="I39" s="252"/>
      <c r="J39" s="75"/>
    </row>
    <row r="40" spans="1:10" ht="13.5">
      <c r="A40" s="252"/>
      <c r="B40" s="75"/>
      <c r="C40" s="237"/>
      <c r="D40" s="238"/>
      <c r="E40" s="253"/>
      <c r="F40" s="254"/>
      <c r="G40" s="252"/>
      <c r="H40" s="75"/>
      <c r="I40" s="252"/>
      <c r="J40" s="75"/>
    </row>
    <row r="41" spans="1:10" ht="13.5">
      <c r="A41" s="252"/>
      <c r="B41" s="75"/>
      <c r="C41" s="237"/>
      <c r="D41" s="238"/>
      <c r="E41" s="253"/>
      <c r="F41" s="254"/>
      <c r="G41" s="252"/>
      <c r="H41" s="75"/>
      <c r="I41" s="252"/>
      <c r="J41" s="75"/>
    </row>
    <row r="42" spans="1:10" ht="13.5">
      <c r="A42" s="252"/>
      <c r="B42" s="75"/>
      <c r="C42" s="237"/>
      <c r="D42" s="238"/>
      <c r="E42" s="253"/>
      <c r="F42" s="254"/>
      <c r="G42" s="252"/>
      <c r="H42" s="75"/>
      <c r="I42" s="255"/>
      <c r="J42" s="75"/>
    </row>
    <row r="43" spans="1:10" ht="13.5">
      <c r="A43" s="252"/>
      <c r="B43" s="75"/>
      <c r="C43" s="237"/>
      <c r="D43" s="238"/>
      <c r="E43" s="253"/>
      <c r="F43" s="254"/>
      <c r="G43" s="252"/>
      <c r="H43" s="75"/>
      <c r="I43" s="252"/>
      <c r="J43" s="75"/>
    </row>
    <row r="44" spans="1:10" ht="13.5">
      <c r="A44" s="252"/>
      <c r="B44" s="75"/>
      <c r="C44" s="237"/>
      <c r="D44" s="238"/>
      <c r="E44" s="253"/>
      <c r="F44" s="254"/>
      <c r="G44" s="252"/>
      <c r="H44" s="75"/>
      <c r="I44" s="252"/>
      <c r="J44" s="75"/>
    </row>
    <row r="45" spans="1:10" ht="13.5">
      <c r="A45" s="252"/>
      <c r="B45" s="75"/>
      <c r="C45" s="237"/>
      <c r="D45" s="238"/>
      <c r="E45" s="253"/>
      <c r="F45" s="254"/>
      <c r="G45" s="255"/>
      <c r="H45" s="75"/>
      <c r="I45" s="252"/>
      <c r="J45" s="75"/>
    </row>
    <row r="46" spans="1:10" ht="13.5">
      <c r="A46" s="252"/>
      <c r="B46" s="75"/>
      <c r="C46" s="237"/>
      <c r="D46" s="238"/>
      <c r="E46" s="253"/>
      <c r="F46" s="254"/>
      <c r="G46" s="252"/>
      <c r="H46" s="75"/>
      <c r="I46" s="252"/>
      <c r="J46" s="75"/>
    </row>
    <row r="47" spans="1:9" ht="13.5">
      <c r="A47" s="226" t="s">
        <v>275</v>
      </c>
      <c r="B47" s="249"/>
      <c r="C47" s="249"/>
      <c r="D47" s="227"/>
      <c r="E47" s="151"/>
      <c r="F47" s="227"/>
      <c r="G47" s="151"/>
      <c r="H47" s="227"/>
      <c r="I47" s="151"/>
    </row>
    <row r="48" spans="1:6" ht="13.5">
      <c r="A48" s="226"/>
      <c r="B48" s="226"/>
      <c r="C48" s="226"/>
      <c r="D48" s="228"/>
      <c r="E48" s="228"/>
      <c r="F48" s="228"/>
    </row>
  </sheetData>
  <sheetProtection password="CF7A" sheet="1"/>
  <mergeCells count="108">
    <mergeCell ref="A1:N1"/>
    <mergeCell ref="C2:F2"/>
    <mergeCell ref="G2:J2"/>
    <mergeCell ref="K2:N2"/>
    <mergeCell ref="O2:R2"/>
    <mergeCell ref="A16:I16"/>
    <mergeCell ref="A17:C17"/>
    <mergeCell ref="D17:E17"/>
    <mergeCell ref="F17:G17"/>
    <mergeCell ref="H17:I17"/>
    <mergeCell ref="A18:C18"/>
    <mergeCell ref="D18:E18"/>
    <mergeCell ref="F18:G18"/>
    <mergeCell ref="H18:I18"/>
    <mergeCell ref="A19:C19"/>
    <mergeCell ref="D19:E19"/>
    <mergeCell ref="F19:G19"/>
    <mergeCell ref="H19:I19"/>
    <mergeCell ref="A20:C20"/>
    <mergeCell ref="D20:E20"/>
    <mergeCell ref="F20:G20"/>
    <mergeCell ref="H20:I20"/>
    <mergeCell ref="A21:C21"/>
    <mergeCell ref="D21:E21"/>
    <mergeCell ref="F21:G21"/>
    <mergeCell ref="H21:I21"/>
    <mergeCell ref="D22:E22"/>
    <mergeCell ref="F22:G22"/>
    <mergeCell ref="H22:I22"/>
    <mergeCell ref="D23:E23"/>
    <mergeCell ref="F23:G23"/>
    <mergeCell ref="H23:I23"/>
    <mergeCell ref="D24:E24"/>
    <mergeCell ref="F24:G24"/>
    <mergeCell ref="H24:I24"/>
    <mergeCell ref="A25:C25"/>
    <mergeCell ref="D25:E25"/>
    <mergeCell ref="F25:G25"/>
    <mergeCell ref="H25:I25"/>
    <mergeCell ref="A26:C26"/>
    <mergeCell ref="D26:E26"/>
    <mergeCell ref="F26:G26"/>
    <mergeCell ref="H26:I26"/>
    <mergeCell ref="A27:C27"/>
    <mergeCell ref="D27:E27"/>
    <mergeCell ref="F27:G27"/>
    <mergeCell ref="H27:I27"/>
    <mergeCell ref="A28:C28"/>
    <mergeCell ref="D28:E28"/>
    <mergeCell ref="F28:G28"/>
    <mergeCell ref="H28:I28"/>
    <mergeCell ref="A29:C29"/>
    <mergeCell ref="D29:E29"/>
    <mergeCell ref="F29:G29"/>
    <mergeCell ref="H29:I29"/>
    <mergeCell ref="A36:J36"/>
    <mergeCell ref="A37:B37"/>
    <mergeCell ref="C37:D37"/>
    <mergeCell ref="E37:F37"/>
    <mergeCell ref="G37:H37"/>
    <mergeCell ref="I37:J37"/>
    <mergeCell ref="A38:B38"/>
    <mergeCell ref="C38:D38"/>
    <mergeCell ref="E38:F38"/>
    <mergeCell ref="G38:H38"/>
    <mergeCell ref="I38:J38"/>
    <mergeCell ref="A39:B39"/>
    <mergeCell ref="C39:D39"/>
    <mergeCell ref="E39:F39"/>
    <mergeCell ref="G39:H39"/>
    <mergeCell ref="I39:J39"/>
    <mergeCell ref="A40:B40"/>
    <mergeCell ref="C40:D40"/>
    <mergeCell ref="E40:F40"/>
    <mergeCell ref="G40:H40"/>
    <mergeCell ref="I40:J40"/>
    <mergeCell ref="A41:B41"/>
    <mergeCell ref="C41:D41"/>
    <mergeCell ref="E41:F41"/>
    <mergeCell ref="G41:H41"/>
    <mergeCell ref="I41:J41"/>
    <mergeCell ref="A42:B42"/>
    <mergeCell ref="C42:D42"/>
    <mergeCell ref="E42:F42"/>
    <mergeCell ref="G42:H42"/>
    <mergeCell ref="I42:J42"/>
    <mergeCell ref="A43:B43"/>
    <mergeCell ref="C43:D43"/>
    <mergeCell ref="E43:F43"/>
    <mergeCell ref="G43:H43"/>
    <mergeCell ref="I43:J43"/>
    <mergeCell ref="A44:B44"/>
    <mergeCell ref="C44:D44"/>
    <mergeCell ref="E44:F44"/>
    <mergeCell ref="G44:H44"/>
    <mergeCell ref="I44:J44"/>
    <mergeCell ref="A45:B45"/>
    <mergeCell ref="C45:D45"/>
    <mergeCell ref="E45:F45"/>
    <mergeCell ref="G45:H45"/>
    <mergeCell ref="I45:J45"/>
    <mergeCell ref="A46:B46"/>
    <mergeCell ref="C46:D46"/>
    <mergeCell ref="E46:F46"/>
    <mergeCell ref="G46:H46"/>
    <mergeCell ref="I46:J46"/>
    <mergeCell ref="A2:A3"/>
    <mergeCell ref="B2:B3"/>
  </mergeCells>
  <dataValidations count="2">
    <dataValidation type="decimal" operator="greaterThanOrEqual" allowBlank="1" showInputMessage="1" showErrorMessage="1" error="请输入大于0的数字" sqref="C38:C46 D18:D29 F18:F29 G4:G13 H18:H29 K4:K13 C4:D13 Q4:R13 M4:O13">
      <formula1>0</formula1>
    </dataValidation>
    <dataValidation type="decimal" operator="greaterThanOrEqual" allowBlank="1" showInputMessage="1" showErrorMessage="1" error="请输入数字" sqref="L4:L13 P4:P13 E4:F13 H4:J13">
      <formula1>-10</formula1>
    </dataValidation>
  </dataValidations>
  <printOptions/>
  <pageMargins left="0.71" right="0.71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zl</cp:lastModifiedBy>
  <dcterms:created xsi:type="dcterms:W3CDTF">2006-09-13T11:21:51Z</dcterms:created>
  <dcterms:modified xsi:type="dcterms:W3CDTF">2016-04-28T02:25:37Z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2052-10.1.0.5603</vt:lpwstr>
  </property>
</Properties>
</file>