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7795" windowHeight="12525" tabRatio="536" activeTab="0"/>
  </bookViews>
  <sheets>
    <sheet name="计划表" sheetId="1" r:id="rId1"/>
  </sheets>
  <definedNames>
    <definedName name="_xlnm.Print_Area" localSheetId="0">'计划表'!$A$1:$K$723</definedName>
    <definedName name="_xlnm.Print_Titles" localSheetId="0">'计划表'!$4:$4</definedName>
    <definedName name="_xlnm._FilterDatabase" localSheetId="0" hidden="1">'计划表'!$A$4:$L$723</definedName>
  </definedNames>
  <calcPr fullCalcOnLoad="1"/>
</workbook>
</file>

<file path=xl/sharedStrings.xml><?xml version="1.0" encoding="utf-8"?>
<sst xmlns="http://schemas.openxmlformats.org/spreadsheetml/2006/main" count="4704" uniqueCount="2655">
  <si>
    <t>附件</t>
  </si>
  <si>
    <t>2024年第一批自治区“千企技改”工程项目计划表</t>
  </si>
  <si>
    <t>单位：万元</t>
  </si>
  <si>
    <t>序号</t>
  </si>
  <si>
    <t>企业名称</t>
  </si>
  <si>
    <t>项目名称</t>
  </si>
  <si>
    <t>项目内容</t>
  </si>
  <si>
    <t>项目所在地</t>
  </si>
  <si>
    <t>总投资</t>
  </si>
  <si>
    <t>固定资产投资</t>
  </si>
  <si>
    <t>2024年计划投资</t>
  </si>
  <si>
    <t>项目起止年限</t>
  </si>
  <si>
    <t>所属行业</t>
  </si>
  <si>
    <t>备注</t>
  </si>
  <si>
    <t>全区</t>
  </si>
  <si>
    <t>一</t>
  </si>
  <si>
    <t>南宁市</t>
  </si>
  <si>
    <t>南宁太阳纸业有限公司</t>
  </si>
  <si>
    <t>525万吨林浆纸一体化技改及配套产业园项目</t>
  </si>
  <si>
    <t>项目计划分两期建设，一期项目建设年产120万吨高档包装纸生产线、年产50万吨化学木浆生产线、年产15万吨漂白化学木浆生产线（技改线），以及一期配套的OCC制浆线、碱回收系统（包括配套的碱回收炉和白泥回收窑）、余热车间（固废生物质锅炉及余热发电机组）、变电站、燃油储存设施、供水设施和污水处理设施等配套设施。二期项目建设年产100万吨高档包装纸生产线、年产60万吨代塑纸生产线、年产40万吨特种纸生产线、年产50万吨化学木浆生产线、年产50万吨漂白化学木浆生产线、年产40万吨化学机械木浆生产线，以及二期配套的OCC制浆线、碱回收系统（包括配套的碱回收炉和白泥回收窑）、二氧化氯制备系统、余热车间（余热发电机组）、供水设施和污水处理设施等配套设施。</t>
  </si>
  <si>
    <t>南宁市横州市</t>
  </si>
  <si>
    <t>2022.02-2026.02</t>
  </si>
  <si>
    <t>13.其他工业</t>
  </si>
  <si>
    <t>重大技改</t>
  </si>
  <si>
    <t>广西世纪创新显示电子有限公司</t>
  </si>
  <si>
    <t>南宁世纪创新智慧显示园区项目</t>
  </si>
  <si>
    <t>项目采取先租后买的形式使用164亩工业用地建设26万平方米的标准厂房建设桌面、移动、墙面等显示终端产品生产基地；项目用地分两个地块建设，分别为中关村科技园84亩工业用地及80亩工业用地。</t>
  </si>
  <si>
    <t>南宁市高新区</t>
  </si>
  <si>
    <t>2022.03-2025.12</t>
  </si>
  <si>
    <t>7.电子工业</t>
  </si>
  <si>
    <t>广西德源冶金有限公司</t>
  </si>
  <si>
    <t>广西德源冶金有限公司搬迁改造项目</t>
  </si>
  <si>
    <t>对公司现有2台80吨电弧炉及配套生产线和附属设施进行园区内搬迁改造，从现址南宁六景工业园区那阳集中区搬迁到南宁六景工业园区六景产业园，在不新增产能、不改变炉体公称容积及主体结构的前提下进行节能减排提效改造。主要将1号电弧炉技改为水平加料及废钢预热电弧炉并增加高温烟气余热发电设施，2号水平加料及废钢预热电弧炉技改增加高温烟气余热发电设施，配套4台90吨精炼炉，配建220KV变电站1座；厂房、仓库、办公及生活服务设施。</t>
  </si>
  <si>
    <t>6.建材工业</t>
  </si>
  <si>
    <t>广西国潮铝业有限公司</t>
  </si>
  <si>
    <t>年产20万吨新能源电池铝箔坯料项目</t>
  </si>
  <si>
    <t>项目不新增用地，租用广发重工原生产场地和标准厂房进行改造，配套建设辅助生产设施和公用辅助设施。通过设计定制引进高端高精铝材热处理成套装备、1850mm（1+3）铝板带热连轧机组等一批大型成套先进智能化装备，配置SCADA、MES或ERP及办公自动化等数字化应用系统，协同智能打造年产20万吨新能源电池铝箔坯料智能化生产项目。项目建成后，年产值约达49亿元，带动就业约450人。</t>
  </si>
  <si>
    <t>南宁市邕宁区</t>
  </si>
  <si>
    <t>2023.03-2025.12</t>
  </si>
  <si>
    <t>4.有色金属</t>
  </si>
  <si>
    <t>年产30万吨生活用纸及或加工项目</t>
  </si>
  <si>
    <t>利用现有及已审批拟规划建设的化学木浆产能，配套建设年产30万吨生活用纸及后加工生产线。分2期建设，一期建设4条生产线、二期建设4条生产线。</t>
  </si>
  <si>
    <t>2024.02-2025.06</t>
  </si>
  <si>
    <t>10.造纸与木材加工</t>
  </si>
  <si>
    <t>广西华宏水泥股份有限公司</t>
  </si>
  <si>
    <t>水泥熟料生产线异地升级改造及协同处理城市废弃物循环经济工程项目</t>
  </si>
  <si>
    <t>项目采用第二代、智能化新型干法预分解生产工艺，规划分两期建设2条5000t/d熟料新型干法水泥生产线。本次一期建设1条带9000kW纯低温余热发电的5000t/d熟料新型干法水泥生产线，年产熟料150.00万吨；年产水泥200万吨，其中PO42.5普通硅酸盐水泥70%，PC42.5复合硅酸盐水泥30%；年发电量为4480×10000kWh，年供电量为4166×10000kWh；年协同处理粉煤灰、脱硫石膏等固体废物约35万吨。</t>
  </si>
  <si>
    <t>南宁市隆安县</t>
  </si>
  <si>
    <t>2020.10-2024.06</t>
  </si>
  <si>
    <t>广西潮力精密技术有限公司</t>
  </si>
  <si>
    <t>年产30万吨铝板带及20万吨电池铝箔项目（一期）</t>
  </si>
  <si>
    <t>项目分三期建设。第一期计划建设年产5万吨高精度新能源电池铝箔。二期、三期视一期建设及生产情况而定。</t>
  </si>
  <si>
    <t>2022.06-2024.05</t>
  </si>
  <si>
    <t>广西华电智能装备有限公司</t>
  </si>
  <si>
    <t>广西华电智能装备制造基地项目</t>
  </si>
  <si>
    <t>项目计划投资10.5亿元，占地280亩，已正式收购广西送变电建设有限责任公司铁塔厂的厂房及设备。项目拟对已购置的厂房改造升级为热处理生产线以及新建（扩建）智能钢结构厂房等，计划增加建设5条智能数控加工生产线。项目建成后，可实现年产13万吨智能钢结构装备产品。</t>
  </si>
  <si>
    <t>南宁市经开区</t>
  </si>
  <si>
    <t>2022.12-2024.06</t>
  </si>
  <si>
    <t>12.电力工业</t>
  </si>
  <si>
    <t>广西华桂兴时代新能源科技有限公司</t>
  </si>
  <si>
    <t>锂电产业基地一期项目</t>
  </si>
  <si>
    <t>项目生产锂离子电芯产品，产线规模2条，年产5.4GWh；生产锂 离子电池系统（电动两轮车、电动汽车、储能等系统）产品，产线规模1条，配套 5.4GWh；生产智能自动化锂电设备产品，产线规模1条，年产值5亿元；生产连接器、端子、线束（两轮车线束、各种汽车线束、新能源储能线束、各种电器线束）产品，产线规 模3条，年产值1.5亿元。</t>
  </si>
  <si>
    <t>2022.09-2024.11</t>
  </si>
  <si>
    <t>广西智亮新材料股份有限公司</t>
  </si>
  <si>
    <t>锂电池新材料加工及资源回收循环利用项目</t>
  </si>
  <si>
    <t>项目建设加工回收循环利用废旧锂电池及其拆解物等原料4.63万吨生产线，产出硫酸钴溶液、硫酸镍溶液、碳酸锂及副产品；建成达产后，预计年产值约35亿元。</t>
  </si>
  <si>
    <t>2022.03-2024.12</t>
  </si>
  <si>
    <t>广西桂澳线缆有限责任公司</t>
  </si>
  <si>
    <t>国际高端线缆东盟智能制造基地项目</t>
  </si>
  <si>
    <t>项目引进和购置双头铜大拉生产线、把头中拉连退生产线等生产性设备及射线式CCV交联电缆在线检测仪等先进设备。建成后预计年产特种线缆、环保线缆等各类电缆产品10000km，年产值10亿元。</t>
  </si>
  <si>
    <t>2022.07-2024.12</t>
  </si>
  <si>
    <t>2.机械工业</t>
  </si>
  <si>
    <t>南宁清智电子科技有限公司</t>
  </si>
  <si>
    <t>汽车芯片产业研发制造基地项目</t>
  </si>
  <si>
    <t>项目共有项目（设计）公司和项目（制造）公司，其中项目（设计）公司开展汽车芯片研发设计及销售，项目（制造）公司开展汽车芯片下游配套ECU模组及线控底盘研发设计、生产制造和销售。</t>
  </si>
  <si>
    <t>南宁市良庆区</t>
  </si>
  <si>
    <t>2023.03-2024.05</t>
  </si>
  <si>
    <t>广西南南铝箔有限责任公司</t>
  </si>
  <si>
    <t>年产20万吨新能源电池铝箔技改项目（一期）</t>
  </si>
  <si>
    <t>一期项目新增箔轧机、重卷机、合卷机、分卷机、分切机、退火炉、磨床等关键设备；同时，配套建设全油回收装置、空压机、低压二氧化碳灭火系统、PS站等公辅设施，形成5万吨新能源电池铝箔的生产规模。</t>
  </si>
  <si>
    <t>2022.08-2026.08</t>
  </si>
  <si>
    <t>南宁银杉电线电缆有限责任公司</t>
  </si>
  <si>
    <t>南宁银杉智慧产业园项目</t>
  </si>
  <si>
    <t>项目建设2栋综合楼，3栋厂房及研发大楼，主要以新能源汽车轻量化材料、特种电缆线及铝制品生产为主，并打造设计、研发、电子商务交易物联服务产业基地。</t>
  </si>
  <si>
    <t>2023.01-2025.12</t>
  </si>
  <si>
    <t>广西申龙汽车制造有限公司</t>
  </si>
  <si>
    <t>新能源客车及物流车生产项目(一期二阶段)</t>
  </si>
  <si>
    <t>项目采用“混动汽车多源助力转向系统”等自主研发的专利技术，研制新能源客车及物流车。项目建设厂房、研发楼及配套设施，购置开卷剪切机、单面点焊机、车身打磨设备、涂装设备、电泳前处理装置、电泳装置、电泳烘干设备、高压清洗系统、滑橇输送系统等一批自动化程度高的设备，建成新能源客车及物流车整车生产线，打造年产10000辆新能源客车和5000辆物流车整车生产基地。</t>
  </si>
  <si>
    <t>2020.01-2024.12</t>
  </si>
  <si>
    <t>1.汽车工业</t>
  </si>
  <si>
    <t>广西南南铝加工有限公司</t>
  </si>
  <si>
    <t>高端高精铝材首台套重大短板装备及配套建设项目</t>
  </si>
  <si>
    <t>拟利用公司现有厂房，通过填平补齐的方式新增气垫炉、辊底式淬火炉等重大短板装备，以及110T双排均热炉、扁锭铣面机、1500吨拉伸机、推进式加热炉、退火炉、时效炉、抛光机、横切线等配套设备，形成年产80000t铝合金热处理产品的规模。</t>
  </si>
  <si>
    <t>南宁市江南区</t>
  </si>
  <si>
    <t>2019.01-2024.12</t>
  </si>
  <si>
    <t>广西雄塑科技发展有限公司</t>
  </si>
  <si>
    <t>高分子材料生产基地及科研中心项目</t>
  </si>
  <si>
    <t>项目规划建设三大生产基地：一是高分子颗粒材料生产基地，二是市政管网管材生产基地，三是高分子材料研发中心等。项目建成达产后，预计新增年产值10亿元以上，新增年税收4400万元以上。</t>
  </si>
  <si>
    <t>2022.10-2024.10</t>
  </si>
  <si>
    <t>广西华芯振邦半导体有限公司</t>
  </si>
  <si>
    <t>集成电路晶圆级封测与集成创新型产业基地项目</t>
  </si>
  <si>
    <t>项目建筑物主要由生产厂房、办公楼、餐厅、警卫室、动力楼（变电站）、污水处理站、甲类仓库、危废仓等建筑物组成。生产厂房为人工照明全封闭空调厂房，拟建设具有月产加工晶圆凸块1万片、测试封装2000万颗集成电路生产能力的生产线，可用于车载显示屏、手机等显示芯片技术封装。</t>
  </si>
  <si>
    <t>2022.08-2024.12</t>
  </si>
  <si>
    <t>广西晶飞能源科技有限公司</t>
  </si>
  <si>
    <t>广西晶飞能源科技有限公司3GW光伏组件及配套产业项目</t>
  </si>
  <si>
    <t>项目引进业内领先的智能化生产设备，采用优质核心原材料、先进生产技术工艺流程以及严格的质量管理体系，生产的太阳能电池组件产品主要为182单玻双玻组件，平均功率540W以上，产品性能、能源转化、发电效能均远远优于市面上其他同类产品，项目购置激光划片机自动串焊机、自动汇流焊、EL/2，双腔层压机等先进设备，建设形成年产3GW高效组件的生产能力。</t>
  </si>
  <si>
    <t>南宁市宾阳县</t>
  </si>
  <si>
    <t>2022.01-2024.06</t>
  </si>
  <si>
    <t>农夫山泉广西大明山饮料有限公司</t>
  </si>
  <si>
    <t>农夫山泉广西大明山饮料有限公司年产103万吨饮用天然水生产线建设项目</t>
  </si>
  <si>
    <t>项目采用自有专利技术，研发制造550ml/5L/12L/19L天然水等新产品。项目引进瓶胚注塑系统5套、48000bph 550ml饮用天然水生产线1条、12000bph 5L饮用天然水生产线1条等进口设备，购置国产2000bph 19L饮用天然水生产线1条、3500bph 12L饮用天然水生产线1条、36000bph 550ml饮用天然水生产线1条并配套国产设备以及水处理、污水处理等先进设备，建设形成年产59085万瓶产品103万吨（台、套、件等）产能，实现新增产值68958万元。</t>
  </si>
  <si>
    <t>南宁市上林县</t>
  </si>
  <si>
    <t>2022.04-2024.12</t>
  </si>
  <si>
    <t>8.食品工业</t>
  </si>
  <si>
    <t>广西鑫凯隆新能源科技有限公司</t>
  </si>
  <si>
    <t>年产30万吨生物柴油（生物酶法）工程建设项目</t>
  </si>
  <si>
    <t>年产30万吨（生物酶法）生物柴油项目，总投资5.5个亿，其中固定资产投资4.5个亿。新建的生产车间，动静设备700余套、  消防站、污水处理站、配电房等公用工程设施</t>
  </si>
  <si>
    <t>2022.05-2024.05</t>
  </si>
  <si>
    <t>广西南宁格美包装有限公司</t>
  </si>
  <si>
    <t>年产1.8亿平方米新型包装项目</t>
  </si>
  <si>
    <t>项目拟新建智能纸箱生产车间、原材料及智能产品仓库、配电房、研发设计中心、检验中心、办公楼、员工宿舍、员工餐厅、娱乐活动用房等。</t>
  </si>
  <si>
    <t>2022.08-2024.08</t>
  </si>
  <si>
    <t>广西元丰新型材料有限公司</t>
  </si>
  <si>
    <t>广西元丰新型材料有限公司年产30万立方米FOSB及深加工一体化项目(一期）</t>
  </si>
  <si>
    <t>项目建设FOSB生产车间、研发车间、机修与制胶车间、消防泵房、削片综合车间、创片综合车间、燃料计量车间、筛选车间、原料车间、配电综合楼及相关配套设施等。购置连续平压智能生产线设备、削片智能生产线、刨片智能生产线、刨花连续干燥生产线、喷胶设备、自动铺装设备、连续平压机、自动裁板机、自动连续砂光生产线等，辅助设备包括高效率的热能中心、制胶设备、智能仓储设备等，项目建设年产30万立方米FOSB生产线，其中包含MDI超强创花板、三聚氰胺超强刨花板。</t>
  </si>
  <si>
    <t>2022.06-2024.12</t>
  </si>
  <si>
    <t>广西诺方储能科技有限公司</t>
  </si>
  <si>
    <t>新型纳米电池电极材料磷酸铁锂复合料生产项目</t>
  </si>
  <si>
    <t>项目扩建生产厂房，利用新型磷酸铁锂前驱体混合自有专利技术，购置砂磨机、喷雾干燥塔、卧式螺带混合机等自动化先进设备，建设年产20000吨纳米级磷酸铁锂复合料生产线。</t>
  </si>
  <si>
    <t>2022.02-2024.06</t>
  </si>
  <si>
    <t>培力(南宁)药业有限公司</t>
  </si>
  <si>
    <t>5000吨中药配方颗粒异地改造项目</t>
  </si>
  <si>
    <t>项目建设研发/实验/检测中心，保健品车间，中药饮片、提取、制剂、外包车间 ，动力站（含变配电、锅炉房、泵房），门卫室 ，消防水池，废水处理站，室外工程等，年产中药配方颗粒5000吨。</t>
  </si>
  <si>
    <t>2018.01-2024.12</t>
  </si>
  <si>
    <t>9.医药工业</t>
  </si>
  <si>
    <t>广西欣阳新材料科技有限公司</t>
  </si>
  <si>
    <r>
      <t>广西欣阳年生产及修复建筑铝合金模板48万</t>
    </r>
    <r>
      <rPr>
        <sz val="10"/>
        <rFont val="方正书宋_GBK"/>
        <family val="0"/>
      </rPr>
      <t>㎡</t>
    </r>
    <r>
      <rPr>
        <sz val="10"/>
        <rFont val="仿宋_GB2312"/>
        <family val="3"/>
      </rPr>
      <t>生产项目</t>
    </r>
  </si>
  <si>
    <r>
      <t>项目分二期建设。其中新建生产车间、辅助车间、仓储设施（原料仓库和成品仓库）等配套工程和办公室、职工宿舍、围墙、厂区道路及绿化等。购置锯切、冲孔、焊接、清理、整修等环节的生产线技术装备及建筑模板三维成型铝合金模具，形成年产及修复建筑铝合金模板48万</t>
    </r>
    <r>
      <rPr>
        <sz val="10"/>
        <rFont val="方正书宋_GBK"/>
        <family val="0"/>
      </rPr>
      <t>㎡</t>
    </r>
    <r>
      <rPr>
        <sz val="10"/>
        <rFont val="仿宋_GB2312"/>
        <family val="3"/>
      </rPr>
      <t>的生产能力，预计达产期实现年销售收入22000万元。同时建立铝模无忧云端管理系统。</t>
    </r>
  </si>
  <si>
    <t>2021.04-2024.12</t>
  </si>
  <si>
    <t>广西维威制药有限公司</t>
  </si>
  <si>
    <t>“葫芦娃”品牌系列药品南宁生产基地二期项目</t>
  </si>
  <si>
    <t>项目建设综合库房、生产车间、标准化库房，年产液体制剂9050万盒。项目建成投产后将实现年平均产值约5亿元，实现年平均利润5千多万元，年创税收上千万元。</t>
  </si>
  <si>
    <t>2021.03-2024.12</t>
  </si>
  <si>
    <t>广西蓝鸿科技有限责任公司</t>
  </si>
  <si>
    <t>智能建筑工程设备制造项目</t>
  </si>
  <si>
    <t>项目建设智能建筑工程设备制造工厂，包含生产车间、仓库、供配电、给排水及其他生活、生产服务配套设施等。主要生产车间有6条生产线，分别是智能冲洗平台、智能车厢、智能水箱、智能勾机斗、水槽和智能鹰嘴犁生产线。</t>
  </si>
  <si>
    <t>南宁双胞胎星顺饲料有限公司</t>
  </si>
  <si>
    <t>双胞胎集团广西区域总部暨南宁年产36万吨现代化饲料生产基地建设项目</t>
  </si>
  <si>
    <t>项目主要建设内容为现代化自动、环保饲料生产线（包含生产车间、圆筒仓、原料库、成品库、综合办公大楼及相关配套设施）。主要产品为配合饲料、浓缩饲料等。预计年产值15亿元，年纳税1000万元。</t>
  </si>
  <si>
    <t>南宁市西乡塘区</t>
  </si>
  <si>
    <t>2023.06-2024.12</t>
  </si>
  <si>
    <t>广西华纳新材料股份有限公司</t>
  </si>
  <si>
    <t>年产30万吨纳米碳酸钙技改升级项目（一期、二期）</t>
  </si>
  <si>
    <t>项目采用“拆旧建新”技术改造的模式，建设包含生产车间、动力车间、储存仓库等，及其他辅助设施。应用公司100多项自主知识产权技术，购置磁悬浮冷冻机组、高剪切碳化塔、程控高压隔膜压滤机组、大型多层带式烘干机等先进设备及智能化控制系统，技改扩建2条高值纳米碳酸钙生产线。项目建成后，形成年产20万吨专用于汽车涂料、光伏密封胶等领域的高端纳米碳酸钙新产品。</t>
  </si>
  <si>
    <t>南宁市武鸣区</t>
  </si>
  <si>
    <t>5.石油化工</t>
  </si>
  <si>
    <t>玉柴芯蓝新能源动力科技有限公司</t>
  </si>
  <si>
    <t>玉柴芯蓝新能源动力项目</t>
  </si>
  <si>
    <t>建设增程器装试线（1万台产能）、eCVT小批装试线（3000台产能）、中速电机小批装试线（3000台产能）、燃料电池小批装配线(500台产能)、高速电机小批装试线（3000台产能）、电桥小批装试线(500台产能)、eCVT装试线（3.5万台产能）等。</t>
  </si>
  <si>
    <t>2021.01-2024.12</t>
  </si>
  <si>
    <t>桂之健（广西）健康产业有限公司</t>
  </si>
  <si>
    <t>南宁保健食品生产建设项目</t>
  </si>
  <si>
    <t>在南宁高新区租用标准厂房建设南宁保健食品生产基地，项目建成后年产粉剂、颗粒剂、茶剂、硬胶囊、片剂、软胶囊、凝胶糖果制剂4000万瓶。口服液、膏方制剂1500万瓶。</t>
  </si>
  <si>
    <t>广西维合丰光电科技有限公司</t>
  </si>
  <si>
    <t>高清小间距LED显示模组生产项目</t>
  </si>
  <si>
    <t>租用生产厂房建设高清小间距LED显示模组加工生产、显示工程项目，建设显示屏模组贴片纯净车间（投建十条超高速SMT贴片生产线）、显示屏模组老化测试车间、显示屏模组组织检验车间、LED显示屏整屏生产车间、其他光电应用品生产车间、灯珠烘烤车间等</t>
  </si>
  <si>
    <t>广西明电电气股份有限公司</t>
  </si>
  <si>
    <t>广西明电电气股份有限公司电力设备生产基地</t>
  </si>
  <si>
    <t>项目建设智能开关柜、智能箱式变电站、节能变压器、智能电表箱、母线槽等电力设备的生产厂房；行政、生活服务配套用房及室外基础配套设施。购买激光切割机、数控剪板机、数控折弯机、螺杆式空压机、各类自动化数码机床等主要设备70多台（套）；金属材料成型和喷涂生产采用安全和环保保护工艺装置，用于广西明电电气股份有限公司的生产及引入一条变压器生产线。</t>
  </si>
  <si>
    <t>南宁市兴宁区</t>
  </si>
  <si>
    <t>2022.07-2024.01</t>
  </si>
  <si>
    <t>广西爱阁工房家居有限责任公司</t>
  </si>
  <si>
    <t>爱阁工房绿色家居智造园项目</t>
  </si>
  <si>
    <t>项目拟建设家具智能化工业生产线。规划建设厂房6栋，主要用于定制家具上下游产业链企业配套生产车间的使用。同时投入多条全自动化设施设备，投产后两年内产值达到3个亿以上，纳税额达1800万元以上。</t>
  </si>
  <si>
    <t>2023.06-2025.06</t>
  </si>
  <si>
    <t>广西中广源建筑科技有限公司</t>
  </si>
  <si>
    <t>钢结构装配式新型建材生产及铝板深加工项目</t>
  </si>
  <si>
    <t>项目主要建设钢结构装配式新型建材生产及铝板深加工项目，建设八条生产线，其中钢结构新型重钢型材生产线二条，年产400万米高性能特殊板材生产线一条，聚氨酯/岩棉夹芯板生产线一条，金属幕墙板生产线二条，净化板生产线一条，铝单板生产线一条及相应配套设施。</t>
  </si>
  <si>
    <t>2023.03-2024.12</t>
  </si>
  <si>
    <t>广西中瑞国润生物科技有限公司</t>
  </si>
  <si>
    <t>红太阳（南宁）生命健康产业园</t>
  </si>
  <si>
    <t>项目建设生产车间、原辅料仓、研发中心等9栋单体建筑物，购置进口的反应釜、催化釜、贮罐、过滤系统装置、冷冻干燥成套装置、高效率液相色谱仪等先进性生产设备，项目建成后形成年产β-烟酰胺单核苷酸100吨的生产能力，主要生产以NMN（是一种自然界存在的生物活性核苷酸）为主导的保健品、化妆品、食品、药品等产品。全部达产后，年产值将突破15亿元。</t>
  </si>
  <si>
    <t>2023.09-2025.12</t>
  </si>
  <si>
    <t>广西侨旺纸模制品股份有限公司</t>
  </si>
  <si>
    <t>年产4万吨纸浆模塑餐具、工业包装项目(一期)</t>
  </si>
  <si>
    <t>项目主要建设纸浆模塑生产车间、产品及包装仓库、技术综合楼及相关配套设施；购置链板式输送机、重力多盘浓缩机、双圆盘磨浆机、多功能纸模成型一体设备、打浆系统、空压系统、真空系统、供配电系统等先进节能设备，采用先进的纸浆模塑制品生产技术，建设年产1万吨环保纸模制品生产线。</t>
  </si>
  <si>
    <t>南宁市东盟区</t>
  </si>
  <si>
    <t>2021.08-2024.06</t>
  </si>
  <si>
    <t>南宁市鹏杰盛科技有限公司</t>
  </si>
  <si>
    <t>鹏杰盛电子通信产品及电声组件生产项目</t>
  </si>
  <si>
    <t>项目建设6栋生产厂房及行政办公配套服务设施，生产电子通信产品及电声组件。</t>
  </si>
  <si>
    <t>2020.08-2024.12</t>
  </si>
  <si>
    <t>华润怡宝饮料（南宁）有限公司</t>
  </si>
  <si>
    <t>华润怡宝南宁工厂二期扩建项目</t>
  </si>
  <si>
    <t>项目扩建生产车间、辅助用房等，主要包括生产车间、连廊、地下消防水池等单体，新增购置6条瓶胚注塑线及1条进口高速水生产线。</t>
  </si>
  <si>
    <t>2023.01-2024.12</t>
  </si>
  <si>
    <t>广西中安智能科技有限公司</t>
  </si>
  <si>
    <t>广西中安智能科技有限公司工业厂区建设工程</t>
  </si>
  <si>
    <t>项目建设工业厂房、办公楼及宿舍配套。形成年产30万樘铜质防火门、8万平方防火窗、4万平方幕墙的生产能力。</t>
  </si>
  <si>
    <t>广西汉辉门窗幕墙有限公司</t>
  </si>
  <si>
    <t>年产80万平方米高档新型节能铝合金门窗幕墙生产项目</t>
  </si>
  <si>
    <r>
      <t>项目主要建设厂房、综合楼，建设10条装配式栏杆生产线、4条防火窗型材生产线、5条铝合金门窗生产线、1条幕墙生产线。项目建成后年加工栏杆35万</t>
    </r>
    <r>
      <rPr>
        <sz val="10"/>
        <rFont val="方正书宋_GBK"/>
        <family val="0"/>
      </rPr>
      <t>㎡、</t>
    </r>
    <r>
      <rPr>
        <sz val="10"/>
        <rFont val="仿宋_GB2312"/>
        <family val="3"/>
      </rPr>
      <t>防火窗10万</t>
    </r>
    <r>
      <rPr>
        <sz val="10"/>
        <rFont val="方正书宋_GBK"/>
        <family val="0"/>
      </rPr>
      <t>㎡、</t>
    </r>
    <r>
      <rPr>
        <sz val="10"/>
        <rFont val="仿宋_GB2312"/>
        <family val="3"/>
      </rPr>
      <t>高档铝合金门窗30万</t>
    </r>
    <r>
      <rPr>
        <sz val="10"/>
        <rFont val="方正书宋_GBK"/>
        <family val="0"/>
      </rPr>
      <t>㎡、</t>
    </r>
    <r>
      <rPr>
        <sz val="10"/>
        <rFont val="仿宋_GB2312"/>
        <family val="3"/>
      </rPr>
      <t>幕墙5万</t>
    </r>
    <r>
      <rPr>
        <sz val="10"/>
        <rFont val="方正书宋_GBK"/>
        <family val="0"/>
      </rPr>
      <t>㎡</t>
    </r>
    <r>
      <rPr>
        <sz val="10"/>
        <rFont val="仿宋_GB2312"/>
        <family val="3"/>
      </rPr>
      <t>。</t>
    </r>
  </si>
  <si>
    <t>2021.10-2024.12</t>
  </si>
  <si>
    <t>广西南宁腾裕纸品包装有限公司</t>
  </si>
  <si>
    <t>年产30000万平方米彩印包装项目</t>
  </si>
  <si>
    <t>项目建设高速纸板线3条、彩印线5条、制箱线2条，主要建设内容包括：生产车间、办公楼、宿舍楼及相关配套设施等。</t>
  </si>
  <si>
    <t>2022.10-2024.12</t>
  </si>
  <si>
    <t>南宁市佳达纸业有限责任公司</t>
  </si>
  <si>
    <t>年产4万吨绿色纸制品产业项目</t>
  </si>
  <si>
    <t>项目购进全自动分切机4套，母婴专用纸机2套、厨房用纸机2套、盒装面巾机1套，复卷包装机1套，软抽面巾机4套，纸手帕机2套，形成年产5万吨生产能力的高档生活用纸纸品加工生产线。</t>
  </si>
  <si>
    <t>广西桂宁电气设备有限公司</t>
  </si>
  <si>
    <t>广西桂宁电气设备有限公司高低压成套设备生产项目</t>
  </si>
  <si>
    <t>项目规划建设生产厂房、设备材料仓库、配套设施用房等，生产高低压成套设备。</t>
  </si>
  <si>
    <t>2020.01-2024.03</t>
  </si>
  <si>
    <t>南宁神光科技有限公司</t>
  </si>
  <si>
    <t>神光光学合成石英锭料定制化加工生产项目</t>
  </si>
  <si>
    <t>购置行业内先进设备，对资产合成石英坨料开料、槽沉、加工，客户 最终形成可对市场客户销售的标准材料，项目全部达产产能约700吨。</t>
  </si>
  <si>
    <t>2023.09-2024.12</t>
  </si>
  <si>
    <t>广西建工集团建筑机械制造有限责任公司</t>
  </si>
  <si>
    <t>积放链大物流为主线的塔机生产基地提质增效智能化技改扩建项目</t>
  </si>
  <si>
    <t>对公司位于八鲤的塔式起重机生产基地进行重新整体规划布局，组建流程合理，智能程度高的自动化生产车间；引入行业领先的智能环保涂装线，升级涂装工艺；打造信息化平台，实现信息化、数字化、可视化的科学管理；最终利用积放链大物流系统衔接所有生产过程，打造绿色工厂、智能工厂、示范工厂。</t>
  </si>
  <si>
    <t>2020.05-2024.06</t>
  </si>
  <si>
    <t>南宁市宝鑫智能环保科技有限公司</t>
  </si>
  <si>
    <t>智能环保装备研发制造基地项目</t>
  </si>
  <si>
    <t>项目主要生产炉排式焚烧炉、渗滤液处理设备、移动垃圾压缩箱、破碎分选设备等相关环保配套设备，新增各类工业生产设备114台（套），项目达产后预计年产值可达22275万元，年税收约1593万元。</t>
  </si>
  <si>
    <t>2023.06-2025.12</t>
  </si>
  <si>
    <t>广西绿晨环保设备股份有限公司</t>
  </si>
  <si>
    <t>南宁市绿晨工业园工程项目</t>
  </si>
  <si>
    <t>项目建设标准厂房及研发办公楼开展绿晨环保设备生产基地项目，年产220套成套环保设备、umiu厌氧反应器20套、推流式曝氧机100套、污泥脱水机100套。</t>
  </si>
  <si>
    <t>2020.10-2024.10</t>
  </si>
  <si>
    <t>广西锦莹药业有限公司</t>
  </si>
  <si>
    <t>中成药生产线及保健食品生产线建设项目</t>
  </si>
  <si>
    <t>项目为技改搬迁项目，由于生产经营需要从江南区搬迁至经开区。项目总占地面积约2000平方米，规划建设提取车间、药品制剂车间，保健品制剂车间及配套附属设施，规划建成年产中药提取物110吨、中成药280吨、功能食品250吨的现代中药生产线。</t>
  </si>
  <si>
    <t>2022.03-2024.03</t>
  </si>
  <si>
    <t>宾阳温氏畜牧有限公司</t>
  </si>
  <si>
    <t>宾阳温氏畜牧有限公司饲料厂项目</t>
  </si>
  <si>
    <t>项目一期建设年销售规模为5000万羽肉鸡的肉鸡转运中心、技术检测中心、污水处理中心、办公楼、职工住宅楼、食堂、消防水池等。二期建设1个年产24万吨饲料的饲料厂。</t>
  </si>
  <si>
    <t>2021.10-2025.06</t>
  </si>
  <si>
    <t>广西天恒汽车部件制造股份有限公司</t>
  </si>
  <si>
    <t>年新增90万套新能源汽车铝合金电池托盘生产线智能化升级改造项目</t>
  </si>
  <si>
    <t>新增先进智能化生产线，提升项目产品技术装备水平及生产能力，满足年产90万套电池托盘产品的生产规模要求。主要建设内容如下： 项目拟釆用激光下料、机器人CMT柔性焊接、搅拌摩擦焊接以及高精度CNC机床等先进技术装备，建设10条（其中1条改造）电池托盘智能生产线及配套设施投入。</t>
  </si>
  <si>
    <t>2022.08-2025.08</t>
  </si>
  <si>
    <t>广西康栗智能家居有限公司</t>
  </si>
  <si>
    <t>年产10万套板式家具项目</t>
  </si>
  <si>
    <t>计划投资扩建一条智能家具生产线，主要包括建设生产车间、物流仓库、产品商贸展示楼、宿舍楼等设施，形成年产10万套生态家具板及定制家具生产能力。</t>
  </si>
  <si>
    <t>2022.11-2024.08</t>
  </si>
  <si>
    <t>南宁腾科宝迪生物科技有限公司</t>
  </si>
  <si>
    <t>腾科宝迪医疗产业园</t>
  </si>
  <si>
    <t>项目建设手术引流系统生产线5条、无菌软器械生产线4条、医疗织物水产品生产线4条、得过产品（手术器械）生产线1条、可吸收手术线生产线3条、椎间孔镜及其软件系统生产线1条。</t>
  </si>
  <si>
    <t>2020.02-2024.06</t>
  </si>
  <si>
    <t>广西中以创新科技投资有限公司</t>
  </si>
  <si>
    <t>中以农业智能装备研发生产基地项目</t>
  </si>
  <si>
    <t>项目主要研发生产以色列现代农业节水灌溉管材与设备、智能水肥一体化设备、智慧农业信息技术软硬件产品等公司经营范围相关产业，主要生产线包括滴灌管、PE管生产线、智慧农业电子信息产品生产线等。</t>
  </si>
  <si>
    <t>禹杰科技有限公司</t>
  </si>
  <si>
    <t>防水材料生产项目</t>
  </si>
  <si>
    <t>项目建设形成4条新型防水卷材生产线，生产新型改性沥青防水卷材，每年每条生产线产能700万平方米；2条新型非沥青基防水卷材生产线，生产新型非沥青基防水卷材，每年每条生产线产能400万平方米；3条新型防水材料生产线，生产新型聚合物水泥基防水材料，每年每条生产线产能2000吨防水材料；年生产规模达到3600万平方米防水卷材，6000吨防水材料。</t>
  </si>
  <si>
    <t>广西优泰科技有限公司</t>
  </si>
  <si>
    <t>南宁市江南区智能通讯终端生产线项目（一期）</t>
  </si>
  <si>
    <t>项目租赁标准厂房，组建西门子D系列高速贴片线5条，测试线5条，年产能为1500万片。组建手机组装生产线5条，预估年产能为600万台。智能穿戴产品线2-3条，并实现部分产线自动化。主要生产手机、三防手机、平板电脑、智能音箱、智能穿戴、车载产品等。</t>
  </si>
  <si>
    <t>2021.10-2024.06</t>
  </si>
  <si>
    <t>农夫山泉广西大明山饮料有限公司年产34万吨饮用天然水生产线建设项目</t>
  </si>
  <si>
    <t>项目拟在现有厂区现有厂房内新增90000bph550ml饮用天然水生产线1条，新增取水点一处，并配套部分国产设备以及水处理、动力辅助设备等公用工程设备，形成年产34万吨饮用天然水的生产能力。</t>
  </si>
  <si>
    <t>2023.02-2024.02</t>
  </si>
  <si>
    <t>广西顺钢金属科技有限公司</t>
  </si>
  <si>
    <t>广西顺钢金属科技有限公司新型管材、钢结构及打包房项目</t>
  </si>
  <si>
    <t>建设2栋生产厂房、1栋办公综合楼、生态停车配套设施，引进2条新型管材生产线，形成年产12万吨新型管材生产能力。</t>
  </si>
  <si>
    <t>3.冶金工业</t>
  </si>
  <si>
    <t>南宁粤玻实业有限公司</t>
  </si>
  <si>
    <t>第三期年产5万吨玻璃制品</t>
  </si>
  <si>
    <t>建设年生产能力5万吨玻璃溶液窑炉一座，建设生产联合车间一栋及相关配套设施，购置相关生产设备，安装4条生产线，项目建成达产后，年生产能力5万吨玻璃瓶。</t>
  </si>
  <si>
    <t>2018.05-2024.03</t>
  </si>
  <si>
    <t>南南铝业股份有限公司</t>
  </si>
  <si>
    <t>年新增90万套新能源汽车铝合金电池托盘及材料生产线智能化升级改造项目</t>
  </si>
  <si>
    <t>项目新增3条高精度智能化控制挤压生产线和2台高精度自动控温时效炉；并对1800T、2800T、4000T挤压机进行高精度高效率等专业化、智能化升级改造及相关配套扩能升级改造；拟采用激光下料、机器人CMT柔性焊接、搅拌摩擦焊接以及高精度CNC机床等先进技术装备，建设10条（其中1条改造）铝合金电池托盘智能生产线及配套设施投入，实现年新增90万套新能源汽车铝合金电池托盘及材料的生产规模。</t>
  </si>
  <si>
    <t>广西华甸电气科技有限公司</t>
  </si>
  <si>
    <t>华甸电气科技产业园</t>
  </si>
  <si>
    <t>项目建设总建筑面积32484.74平方米的土建工程、装修工程，配套建设水电、道路、绿化、停车场等相关附属工程，生产电力变压器、高低压配电柜产母线槽、桥架等产品。</t>
  </si>
  <si>
    <t>2022.05-2024.06</t>
  </si>
  <si>
    <t>广西桂友管材有限公司</t>
  </si>
  <si>
    <t>电缆桥架及母线槽生产厂房项目</t>
  </si>
  <si>
    <t>项目主要建设标准厂房一套、综合楼及室外工程、道路工程、排水工程、绿化工程等相关配套设施，生产电缆桥架及母线槽。</t>
  </si>
  <si>
    <t>南宁市邦力德塑业有限公司</t>
  </si>
  <si>
    <t>南宁市邦力德塑业有限公司扩建项目</t>
  </si>
  <si>
    <t>新型塑料建材(高气密性节能塑料窗、大口径排水排污管道、抗冲击改性聚氯乙烯管、地源热泵系统用聚乙烯管、非开挖用塑料管材、复合塑料管材、塑料检查井)；防渗土工膜；塑木复合材料和分子量≥200万的超高分子量聚乙烯管材及板材生产。</t>
  </si>
  <si>
    <t>2021.06-2024.12</t>
  </si>
  <si>
    <t>广西华兴企业投资集团有限公司</t>
  </si>
  <si>
    <t>深加工肉鸭食品及生产方便食品项目</t>
  </si>
  <si>
    <t>项目属于绿色食品产业链，通过新建生产车间和附属设施，购置自动化智能食品饮料生产和灌装线，采购南宁市周边产种植养殖的鸡鸭果蔬等农产品，建成年产非油炸面12000吨、植物饮料8000吨、甜品罐头6000吨的市场热销即食食品产能。</t>
  </si>
  <si>
    <t>2023.01-2024.06</t>
  </si>
  <si>
    <t>广西岑科电子工业有限公司</t>
  </si>
  <si>
    <t>基于5G应用高频电感器核心元器件扩建项目（二期）</t>
  </si>
  <si>
    <t>项目采用多头多工位电感自动化生产、多头移动焊锡等专利技术，研发制造5G应用高性能电感器。项目在原有一期的基础上，新建1栋生产厂房，购置精密高端机电零备件自主研发先进电感器生产设备，年产5亿只5G应用高频电感器、微型高能电感器、贴片功率电感器等产品</t>
  </si>
  <si>
    <t>广西森合高新科技股份有限公司</t>
  </si>
  <si>
    <t>年产3万吨新型黄金选矿材料生产项目
（二期）</t>
  </si>
  <si>
    <t>项目二期建设内容主要包括，拟建技术中心中试车间、生产车间、机修车间。新建1条高温熔炼炉生产线，改造原有1条高温熔炼炉生产线，自动化改造3条低温破碎生产线，建成1条技术中心中试生产线。购置主要设备：自动控制中心成套设备、管式螺旋输送机、双螺带混料机、自动装车系统、120吨地磅、自动包装机、埋弧自动焊接系统、机加工设备、高温合成设备、管链输送机、自动称重配料系统、配料管链输送机、自动拆跺机、提升机等。项目建成投产后，形成公司年产30000吨新型黄金选矿材料规模，年产值3亿元，利税6000万元以上。</t>
  </si>
  <si>
    <t>2020.03-2024.03</t>
  </si>
  <si>
    <t>广西华甸智能科技有限公司</t>
  </si>
  <si>
    <t>华甸智能制造产业园项目</t>
  </si>
  <si>
    <t>建设一栋标准厂房、钢结构厂房及其他配套设施，在厂房中安装电力变压器和高低压配电柜生产线，达产后可年产电力变压器700套、高低压配电柜1300套。</t>
  </si>
  <si>
    <t>广西南南铝加工有限公司提效上量扩建项目</t>
  </si>
  <si>
    <t>利用南南铝加工现有厂房，一期主要开展填平补齐项目-热轧制造中心新增3#辊底淬火炉基础工程施工，主要新增1台辊底式淬火炉和1台锯切机设备；二期新增2台退火炉等设备为冷轧新增退火炉子项目，解决生产瓶颈问题，为企业提效上量。</t>
  </si>
  <si>
    <t>宾阳牧原农牧有限公司</t>
  </si>
  <si>
    <t>宾阳牧原农牧有限公司饲料生产加工项目</t>
  </si>
  <si>
    <t>项目建设主车间厂房、原料仓库用房、圆筒仓、化验质量管理房、 机修、配电房、过磅房、门卫室、食堂、锅炉房、办公大楼等，主要进行饲料加工生产。</t>
  </si>
  <si>
    <t>广西金沙钢机实业有限公司</t>
  </si>
  <si>
    <t>金沙智能选矿设备生产基地项目</t>
  </si>
  <si>
    <t>拟建一栋标准厂房及一栋科研车间，生产智能选矿设备。</t>
  </si>
  <si>
    <t>南宁市青秀区</t>
  </si>
  <si>
    <t>2022.04-2024.06</t>
  </si>
  <si>
    <t>广西伊利冷冻食品有限公司</t>
  </si>
  <si>
    <t>广西伊利工厂扩建提能改造项目</t>
  </si>
  <si>
    <t>项目属于扩建及智能化改造项目，项目拟在原厂房预留生产线位置，增加一条全自动隧道生产线及相关配套设备，增加一条长缸线及相关配套设备，增加全自动装箱机，全自动码垛机及相关设备，同时，对原有6条长缸线主设备进行技术更新，更换自动化程度更高，效率更高的线体。对原前处理生产系统进行大规模技术改造，采用更先进的智能化处理系统，提高原料处理效率及降低食品安全隐患，改造完毕后，产量大幅提升，年产量将突破6万吨，产值预计在5亿元以上。</t>
  </si>
  <si>
    <t>广西和谊食品有限公司</t>
  </si>
  <si>
    <t>广西和谊食品有限公司年产15000吨深加工速冻水果制品项目</t>
  </si>
  <si>
    <t>项目主要深加工各类速冻水果、果干、果汁等，预计建设6条粗加工生产线，2条精加工生产线，主要建设水果制品的综合生产厂区，新建原料预处理、原料后熟处理、深加工速冻生产线、成品冷冻贮存仓库，并配套建设生产辅助设施，购置生产、检测 、办公及辅助设备等。</t>
  </si>
  <si>
    <t>2023.03-2025.09</t>
  </si>
  <si>
    <t>广西华亨粉业食品有限公司</t>
  </si>
  <si>
    <t>年产2.4万吨米粉生产线扩建项目</t>
  </si>
  <si>
    <t>项目在原有场地上新建框架结构生产车间，新购置、安装调试米粉生产线主要设备及其附属配套设备设施等。项目完成后，预计年产2.4万吨米粉，年产值1亿元，年纳税300万元，可提供就业岗位600人。</t>
  </si>
  <si>
    <t>2022.05-2024.10</t>
  </si>
  <si>
    <t>广西云芯半导体科技有限公司</t>
  </si>
  <si>
    <t>氮化镓第三代半导体产品生产项目</t>
  </si>
  <si>
    <t>项目属于电子产业链上游关键半导体材料合成制备项目，通过租用标准厂房，建设半导体材料外延和封装测试车间，购置MOCVD、烤盘炉和测试仪器等先进设备，年产2.5万片6英寸第三代半导体GaN晶圆及其器件。</t>
  </si>
  <si>
    <t>南宁高市新区</t>
  </si>
  <si>
    <t>南宁东方雨虹防水材料有限公司</t>
  </si>
  <si>
    <t>南宁东方雨虹防水材料有限公司生产基地项目（一期）</t>
  </si>
  <si>
    <t>项目采用国内先进的工艺技术，建设生产车间、综合楼、库房及配套设施，购置包装机、冷却塔等设备，建设防水材料生产线，项目建成后，可年产15万吨防水材料。</t>
  </si>
  <si>
    <t>2023.01-2024.08</t>
  </si>
  <si>
    <t>广西叁万生物科技有限公司</t>
  </si>
  <si>
    <t>年产2000吨食品级生物酶及大健康生物酶产品研发与生产基地</t>
  </si>
  <si>
    <t>项目投资建设年产2000吨食品级生物酶及大健康生物酶产品研发与生产基地。项目预计总投资1亿元，其中固定资产投资共6000万元（含购地费用约450万元，厂房建设约3350万元，设备投资约2200万元）。</t>
  </si>
  <si>
    <t>广西巨星医疗器械有限公司</t>
  </si>
  <si>
    <t>全球富士彩色胶卷智能化生产基地项目</t>
  </si>
  <si>
    <t>项目扩建自动化胶卷生产线，对原有厂房实施技术改造，引进分切机、打孔机、缠绕裁剪机、打盖封装机、纸盒定型机、喷码机等智能自动化生产设备，同时配备自动化质量检验仪器，建设产品研发试验中心，将新增产能约5000卷/天，带动年产值增加约1亿元。</t>
  </si>
  <si>
    <t>2022.11-2024.12</t>
  </si>
  <si>
    <t>隆安县融达木业有限责任公司</t>
  </si>
  <si>
    <t>年产5万立方地板基材和200万平方多层实木复合地板项目</t>
  </si>
  <si>
    <t>项目建设地板基材和多层实木复合地板生产线两条、办公楼、宿舍楼及生活生产配套设施等，年产5万立方地板基材和200万平方多层实木复合地板。</t>
  </si>
  <si>
    <t>2023.05-2024.12</t>
  </si>
  <si>
    <t>广西金巨石新能源科技有限公司</t>
  </si>
  <si>
    <t>新能源汽车核心零部件铝精深加工基地项目</t>
  </si>
  <si>
    <t>租用现有厂房建设新能源汽车核心零部件铝精深加工生产基地，建设厂房、办公室、宿舍楼，拟生产新能源汽车电池盒壳体产品，产线规模10条；生产液冷板产品，产线规模3条。</t>
  </si>
  <si>
    <t>南宁博源尚科技有限公司</t>
  </si>
  <si>
    <t>博源尚2万吨环境净化产品生产建设项目</t>
  </si>
  <si>
    <t>项目主要建设钢结构厂房，包含TCCA车间、助剂车间、机修间，以及在线监控系统车间、原料仓库、产成品仓库、配件仓，办公楼、生活楼，并配套建设供电及给排水等工程，分两期建成。</t>
  </si>
  <si>
    <t>广西桂物再生资源有限公司</t>
  </si>
  <si>
    <t>广西废旧家电回收处理体系建设项目</t>
  </si>
  <si>
    <t>建设终端处置设施，升级改造五大类家电拆解生产线，新建九大类废弃电子电器产品拆解生产线，配套建设废旧家电循环利用展示馆、危废收储中心及环保设施等。 建设广西废旧物资回收信息平台和前端回收体系，在全区主要城市建设回收分拣仓储中心及社区回收网点，构建覆盖全区的回收网络。</t>
  </si>
  <si>
    <t>新一代信息技术与铝合金厚板拉伸能力提升深度融合项目</t>
  </si>
  <si>
    <t>构建一套智能制造管控体系，实现铝合金板材研发、生产的全流程贯通、实时跟踪、智能化管控的矩阵式强管控模式，推进生产过程智能化，培育新型生产方式，全面提升企业研发、生产、管理和服务的智能化水平，全面提高工业发展质量和效益。具体内容包括厂房产线升级改造，智慧制造一期项目建设，铝合金厚板拉伸能力关键设备安装及产业化应用等。</t>
  </si>
  <si>
    <t>广西先进铝加工创新中心有限责任公司</t>
  </si>
  <si>
    <t>高端金属材料成型及加工新型产业技术研究院项目</t>
  </si>
  <si>
    <t>项目主要建设厂房及配套设施，购置铣床、冲床等生产设备，自主研发高端铝合金热处理设备，建设辊底式淬火炉生产线，采用高密度金属刷辊、大流量淬火连续控制技术，生产铝合金薄板。</t>
  </si>
  <si>
    <t>2021.09-2024.09</t>
  </si>
  <si>
    <t>广西广老大食品科技有限公司</t>
  </si>
  <si>
    <t>上林县“大米+香辣酱”加工项目</t>
  </si>
  <si>
    <t>项目总投资8500万元，占地42.5亩。分两期建设，一期建设年产3万吨大米生产线，主要建设大米生产车间、上林米展厅:二期建设年产1500吨香辣酱，主要建设香辣酱生产车间、原料仓库及成品仓库、办公楼、宿舍楼等主要设施，建筑面积为22600平方米。每期建设期为12个月。</t>
  </si>
  <si>
    <t>2020.03-2024.05</t>
  </si>
  <si>
    <t>广西雅图盛印务有限公司</t>
  </si>
  <si>
    <t>包装制品智能数码生产线项目</t>
  </si>
  <si>
    <t>项目购置现代标准厂房6号楼，建设集生产、半成品加工为一体的智能数码生产项目。</t>
  </si>
  <si>
    <t>南宁市天明锰业有限公司</t>
  </si>
  <si>
    <t>超微细重质酸钙粉项目</t>
  </si>
  <si>
    <t>项目建设半成品仓库、半成品车间、主车间及产品储存车间、堆晒场、母料车间。原材料依托金陵、金光、武鸣几个大型采石场，生产超微细重质酸钙粉。</t>
  </si>
  <si>
    <t>2021.06-2024.06</t>
  </si>
  <si>
    <t>广西迪瑞科信息技术有限公司</t>
  </si>
  <si>
    <t>智能家居系统建设项目</t>
  </si>
  <si>
    <t>项目建立IOT+AI人工智能平台，购置PCB检查机、上板机、锡膏印刷机、高速贴片机、多功能贴片机等生产设备，采用5G+AI+IOT+Cloud技术，建设智能家居生产线。实现可视对讲、安防报警、智能灯光、电动窗帘、空调地暖、背景音乐、视频共享及家庭影院、语音控制等应用场景数百种产品生态的全宅控制。</t>
  </si>
  <si>
    <t>2022.06-2025.06</t>
  </si>
  <si>
    <t>广西南宁安科智能科技有限公司</t>
  </si>
  <si>
    <t>广西南宁安科智能科技有限公司年产50万套智能监控摄像头项目</t>
  </si>
  <si>
    <t>项目购置高速功能贴片机，模板印刷机，回流焊，空压机，注塑机，线材设备等一批自动化程度高的设备，建成5条全自动生产线，实现年产50万套智能监控摄像头。项目采用自主研发的多级降噪、多种图像增强、矫正算法及H.264/H.265 High Profile 压缩算法技术研制的摄像头产品，可以实现智能分析，对监控场景中的人或物进行识别和判断，就异常现象进行提示或报警。</t>
  </si>
  <si>
    <t>广西北仑河医疗卫生材料有限公司</t>
  </si>
  <si>
    <t>北仑河医疗用品生产项目</t>
  </si>
  <si>
    <t>项目主要以外购的聚乙烯颗粒、裸手套、脱脂棉、无纺布、不锈钢材等为原料，建设PE手套生产线、无菌医用橡胶检查手套生产线、医用棉签生产线、无纺布类产品生产线、全自动不锈钢医疗用推车生产线各一条，建成后年生产PE手套5亿只、无菌医用橡胶手套1亿只、医用棉签10亿只、无纺布类产品100t、全自动不锈钢医疗用推车2万件。项目由主体工程、辅助工程、储运工程、依托工程、公用工程及环保工程组成。</t>
  </si>
  <si>
    <t>2022.09-2024.09</t>
  </si>
  <si>
    <t>广西拓源新材料有限公司</t>
  </si>
  <si>
    <t>太阳能新技术新材料系列产品生产基地项目</t>
  </si>
  <si>
    <t>项目建设标准厂房3栋（其中胶水及硅料清洗剂车间一栋、板材车间一栋、再生资源回收利用车间一栋），以及研发与办公大楼一栋，实验综合楼一栋，仓库一栋等附属配套设施，投产后，合计年产光伏专用胶粘剂1000吨，硅料清洗剂6000吨，硅片切割垫板1000万片，沾染有胶粘剂、油墨的塑料桶/板/罐等回收再生塑料颗粒5000吨，年产值3-5亿元，年税收500万</t>
  </si>
  <si>
    <t>2022.10-2024.08</t>
  </si>
  <si>
    <t>广西富盈玩具厂</t>
  </si>
  <si>
    <t>广西富盈玩具厂新厂区项目1-3#厂房、4#公寓楼、消防水池及泵房</t>
  </si>
  <si>
    <t>项目新建厂房、公寓楼，购买生产设备，增加产能至100万pc（原80万pc）。</t>
  </si>
  <si>
    <t>南宁市马山县</t>
  </si>
  <si>
    <t>2022.12-2024.10</t>
  </si>
  <si>
    <t>11.纺织服装与皮革</t>
  </si>
  <si>
    <t>新航空航天零部件机加工一期项目</t>
  </si>
  <si>
    <t>项目拟利用公司现有厂房，通过增加三轴龙门铣床、五轴龙门铣床以及滚弯机等配套设备来进行航天大部件粗加工，形成年产航天大部件130.2吨的规模。</t>
  </si>
  <si>
    <t>南宁飞日润滑科技股份有限公司</t>
  </si>
  <si>
    <t>年产九万吨润滑油综合产能二期项目</t>
  </si>
  <si>
    <t>项目建设生产要素配套基础设施，主要包括仓库、调合车间、成品车间、精细车间、油罐区、操作和物流场地等，配备先进的润滑油调合设备和全自动灌装设备，引进生产管理MES系统，自动控制DCS、PLC系统，通球扫线、罐区计量等设施及技术管理系统。后续工程围绕生产保障要素及其配套进行，主要包括：生产楼技术楼、办公楼、宿舍楼、油罐区收发泵房及生产楼技术楼、办公楼装修等。</t>
  </si>
  <si>
    <t>广西好友缘食品有限公司</t>
  </si>
  <si>
    <t>广西好友缘食品有限公司好友缘月饼厂房扩建项目</t>
  </si>
  <si>
    <t>项目在已建2层厂房及已建3层厂房之间扩建三层连廊，在原3层厂房南面扩建5层厂房，以满足生产需求，同时新增3条生产线及对应生产设备，实现生产线升级、扩大产量。</t>
  </si>
  <si>
    <t>2023.02-2024.12</t>
  </si>
  <si>
    <t>广西梅德森汽车科技有限公司</t>
  </si>
  <si>
    <t>广西梅德森汽车电线电缆（广西博禄德扩建技改）</t>
  </si>
  <si>
    <t>项目购置自动大型设备（新能源线挤出机组/自动智能模式二新能源充电枪功能测试系统/自动智能新能源模式三测试系统/20米充电枪倍速链流水线，等等），建设汽车线束生产线，正式达产年实现工业产值20000万元以上。</t>
  </si>
  <si>
    <t>广西叠彩电缆集团有限公司</t>
  </si>
  <si>
    <t>广西叠彩电缆集团有限公司矿物质环保电缆生产项目（二期）</t>
  </si>
  <si>
    <t>项目采用自主研发的“电缆导体牵头低损耗无安全隐患技术”等专利技术研制矿物质环保电缆，在现有生产基础上，引进CELV高压电子加速器，购置9/11模单头大拉带连续退火自动下盘双盘收线梅花落线机组、16头小拉链退拉丝机、试验测试机等先进设备，搭建定制式生产制造执行系统（MES），建设应用于医院、地铁、高铁等场所的广西首条辐照交联电缆生产线。</t>
  </si>
  <si>
    <t>广西盛和防护设备有限公司</t>
  </si>
  <si>
    <t>广西盛和防护设备有限公司人防专用设备生产基地项目</t>
  </si>
  <si>
    <t>项目新建生产厂房、仓储、办公、宿舍、食堂，建设3条人防设备生产线及配套设施，建成达产后年产2万吨人防设备，年产品销售2亿元，预计年税收1200万元。</t>
  </si>
  <si>
    <t>南宁市安和机械设备有限公司</t>
  </si>
  <si>
    <t>家电配套散热器关键零部件生产项目</t>
  </si>
  <si>
    <t>项目租用标准厂房建设家电配套散热器关键零部件生产基地，生产烘干机冷凝器产品，2条自动化烘干机冷凝器产线及配备相应检测设备。</t>
  </si>
  <si>
    <t>2023.04-2024.06</t>
  </si>
  <si>
    <t>百威（南宁）啤酒有限公司</t>
  </si>
  <si>
    <t>生产线升级改造项目</t>
  </si>
  <si>
    <t>项目是对原生产车间及厂房进行设备升级，购置新设备。安装听装线自动解膜解带机、瓶线自动解膜解带机、听线自动卸盖机、听线自动卷封监测机、产品外包装视觉检测机等设备对包装生产线设备进行升级，购买国内外先进技术设备，提高生产线自动化，可有效提升生产效率。</t>
  </si>
  <si>
    <t>2022.01-2024.12</t>
  </si>
  <si>
    <t>广西宝瑞坦广明制药有限公司</t>
  </si>
  <si>
    <t>中药颗粒剂生产及检测能力提升项目</t>
  </si>
  <si>
    <t>项目通过购置多功能提取罐、双效浓缩器、视觉检测系统、高效液相色谱仪等先进仪器设备，对提取车间、实验室、外包车间等进行升级改造，有效提升中药颗粒剂生产及检测能力，项目建成后可以提高中药颗粒产品的质量，扩大生产规模。</t>
  </si>
  <si>
    <t>广西容大生物制药有限公司</t>
  </si>
  <si>
    <t>广西容大生物制药有限公司建设制药厂的项目</t>
  </si>
  <si>
    <t>项目建设3条兽用药品生产线，年产720t兽用药品，产品类型分别为注射剂、粉剂、散剂。项目主要建设生产厂房、办公楼等，并配套环保工程、公共工程等。</t>
  </si>
  <si>
    <t>广西皇氏乳业有限公司</t>
  </si>
  <si>
    <t>乳制品生产线技改及配套建设项目</t>
  </si>
  <si>
    <t>项目将购置自动化、数字化、智能化等先进制造系统及生产线。并瞄准国内外先进前沿技术，加快装备升级改造，推动关键领域的技术装备达到国际先进水平。从而帮助公司提高生产效率及新品生产需求。本项目包括购置均质机、无菌罐、灌装机缓冲平台、扩建自动化立体库等设备，并配套建设相关建安工程，建成投产后新增年产1万吨液态乳品。</t>
  </si>
  <si>
    <t>广西红豪淀粉开发有限公司</t>
  </si>
  <si>
    <t>年产6万吨干法变性淀粉生产线节能减排升级改造项目</t>
  </si>
  <si>
    <t>项目升级改造现有环保设施，升级改造建设三条成套干法变性淀粉生产线；新建和改造生产车间8500平方米，新建辅料仓库1000平方米，完善升级动力配置；形成年产6万吨干法变性淀粉生产规模，达到节能减排效果。</t>
  </si>
  <si>
    <t>2022.02-2024.01</t>
  </si>
  <si>
    <t>广西桂菲特钢结构有限公司</t>
  </si>
  <si>
    <t>年产4000吨钢结构项目</t>
  </si>
  <si>
    <t>项目建设4条生产线，形成年产4000吨钢结构的生产能力。</t>
  </si>
  <si>
    <t>2021.04-2024.03</t>
  </si>
  <si>
    <t>广西国人科技有限公司</t>
  </si>
  <si>
    <t>国人科技5G金属腔体滤波器产业化项目</t>
  </si>
  <si>
    <t>项目购买生产5G金属滤波器设备，建设5G金属腔体滤波器产生产产线4条，用于滤波器的生产。项目产品主要用于通信设备商（公司主要客户是中兴、爱立信、诺基亚、三星）基站的核心射频模块。</t>
  </si>
  <si>
    <t>广西五福厨具设备有限公司</t>
  </si>
  <si>
    <t>五福厨具设备马山生产基地项目</t>
  </si>
  <si>
    <t>项目建设生产厂房和配套附属设施，购置数控机床等先进设备，生产各种商业和民用厨房设备</t>
  </si>
  <si>
    <t>南宁市荣盛纸业有限公司</t>
  </si>
  <si>
    <t>南宁市荣盛纸业有限公司生活用纸加工项目</t>
  </si>
  <si>
    <t>项目新建生产厂房、仓储厂房、办公区，建设3条成品卫生纸生产线及配套设施，建成达产后年产10000吨成品卫生纸。</t>
  </si>
  <si>
    <t>广西光军智能科技有限公司</t>
  </si>
  <si>
    <t>广西光军智能科技有限公司智慧用电设备生产项目</t>
  </si>
  <si>
    <t>主要建设内容包括主要建构筑物的建安工程、设备购置安装以及室外给排水、电气、道路铺装、绿化等附属工程。</t>
  </si>
  <si>
    <t>2022.11-2024.05</t>
  </si>
  <si>
    <t>广西东林木业有限公司</t>
  </si>
  <si>
    <t>中高密度纤维板压机喷蒸加热系统、切片机系统及刨花板生产线粉碎机、板坯存储器、摇筛、芯层拌胶机技术系统改造项目</t>
  </si>
  <si>
    <t>项目在原有中高纤维板生产线上进行技术改造压机喷蒸加热系统、切片机系统、增加砂光机砂架、冷却翻板架等系统设施技术升级改造。在原有的刨花板生产线上进行技术改造摇筛系统、粉碎机系统、板坯存储器、芯层拌胶机、变压器及新增成品仓库、机修车间、原料棚等系统设施技术升级改造。技改后提高效率效能，提高产能，预计年节约原材料10000吨，节约生物燃料2000吨，节约人工成本，产能增加50000立方米。</t>
  </si>
  <si>
    <t>2023.06-2024.06</t>
  </si>
  <si>
    <t>广西汇盈纸业有限公司</t>
  </si>
  <si>
    <t>年产15000万个瓦楞纸箱（二期）</t>
  </si>
  <si>
    <t>项目计划新增一条生产线，改造一条原有生产线；购置2台机器人等设备。购买设备形成生产线后，达到年产15000万个印刷瓦楞纸箱。</t>
  </si>
  <si>
    <t>2023.07-2024.12</t>
  </si>
  <si>
    <t>南宁明阳制糖有限责任公司</t>
  </si>
  <si>
    <t>节能减排降耗绿色生产技术改造</t>
  </si>
  <si>
    <t>项目主要对全厂生产均衡、蒸发热力平衡进行较大的技术改造，从锅炉、蒸发、加热等，进行锅炉生产绿色化、制糖生产在三化基础上，进行蒸发用汽改造，节能减排，使制糖生产标煤耗从原来的3.8%下降到3.7%以下。</t>
  </si>
  <si>
    <t>广西景鸿源食品包装有限公司</t>
  </si>
  <si>
    <t>景田纯净水生产线技改扩建项目</t>
  </si>
  <si>
    <t>计划新增瓶胚注塑机及配套设备，西德乐吹灌旋及配套设备，4.6升景田水整线一套，纸箱裹包机等设备，预计产能达到1500万件/年。</t>
  </si>
  <si>
    <t>2022.02-2024.12</t>
  </si>
  <si>
    <t>广西博禄德电子有限公司</t>
  </si>
  <si>
    <t>广西博禄德未来工厂产线改造</t>
  </si>
  <si>
    <t>广西博禄德依据未来工厂的定位，投入自动智能一出二焊地线机，自动智能包麦拉机，线材前处理自动机，自动智能激光焊接机，自动智能喷胶铁壳机，喷胶固化一体机，CCD检检测等机器设备。</t>
  </si>
  <si>
    <t>南宁伶利制糖有限责任公司</t>
  </si>
  <si>
    <t>平衡榨量节能减碳提质增效技术改造</t>
  </si>
  <si>
    <t>在平衡日榨甘蔗8000吨生产线上进行技术改造，采用绿色生产技术，主要产品方向是国标优一级白砂糖。主要改造内容：平衡榨量技改项目、锅炉绿色生产改造、更换锅炉布袋除尘和锅炉管道等。通过技术改造提高锅炉热效率、减少碳排放，锅炉环保达标排放，制炼车间自动化、智能化提升、糖分收回率提高，提高产品质量和糖分总收回率，提高各项技术指标。</t>
  </si>
  <si>
    <t>2022.06-2024.04</t>
  </si>
  <si>
    <t>广西春江食品有限公司</t>
  </si>
  <si>
    <t>南宁市禽类食品加工工程技术研究中心一期项目</t>
  </si>
  <si>
    <t>项目新建及改造禽类食品加工的检测、小试、中试以及研发服务的设备、设施；建成1000平方米建筑面积的禽类食品加工工程技术研究场所，为南宁市以及广西区内的禽类食品加工企业、科研机构等提供技术服务，促进广西特色禽类食品加工的产业发展。</t>
  </si>
  <si>
    <t>南宁统一企业有限公司</t>
  </si>
  <si>
    <t>生产线节能增效改造项目</t>
  </si>
  <si>
    <t>项目在原有厂房内建设，更新汰换空压机和冰水机，升级改造注塑机、充填机等设备，以达到降低能源消耗，提高生产效率的目的。同时为降低旺季用电压力，新建分布式光伏发电，装机容量为900KW。项目建成投产后仅空压机和冰水机能耗将降低25-30%，光伏发电每年节省电量15万KWH（生产线整体产能不变）。</t>
  </si>
  <si>
    <t>广西工凯重工制造有限公司</t>
  </si>
  <si>
    <t>广西工凯重工制造有限公司生产线数字化升级改造项目</t>
  </si>
  <si>
    <t>项目购置激光切割机、塔机上下支座自动焊接设备、塔机主旋杆连套自动焊接设备等自动化程度高的设备，提高关键工序自动化水平；搭建生产制造管理系统，实现一站式智能化管理。项目建成后，将提升公司数字化制造水平，有效提升公司产品质量，提高生产效率。</t>
  </si>
  <si>
    <t>广西迪泰制药股份有限公司</t>
  </si>
  <si>
    <t>制剂车间生产线改扩建项目</t>
  </si>
  <si>
    <t>项目对现有车间进行改扩建，在原有基础上增加建设一条丸剂生产线，补充购进三重四级杆气质联用仪、液相色谱串联质谱联用仪、高效液相色谱仪、高速打粉机、真空低温干燥器、提取罐、浓缩器、全自动制丸机、卧式选丸机、高效包衣机、自动铝塑泡罩包装机、卧式自动包装线（枕包机-装盒机-三维包装机连线）等40台套设备。其中设备投资1000万，车间改扩建投资500万元，项目建成后，增加片剂10亿片、硬胶囊剂5亿粒、丸剂3亿丸。预计年销售增加人民币7千万元，利税800万元。</t>
  </si>
  <si>
    <t>南宁双汇食品有限公司</t>
  </si>
  <si>
    <t>新增智能气调包装线及节能改造项目</t>
  </si>
  <si>
    <t>根据项目生产情况，需新增加工设备，主要有生产线、螺旋速冻机、真空斩拌机、烘干机、滚揉机等大型设备，新增设备全部采用国外进口设备。</t>
  </si>
  <si>
    <t>南宁双胞胎饲料有限公司</t>
  </si>
  <si>
    <t>南宁双胞胎智能化饲料生产线技术改造项目</t>
  </si>
  <si>
    <t>通过在原有生产线的基础上，进行设备更新改造，新增散装系统设备1套（包含散装输送设备和传感器），油脂后喷设备1套，液压板1套，制粒系统设备，粉碎机和混合系统设备，引进智能制造系统等，项目建成后，进一步提高生产线智能化，数字化水平。</t>
  </si>
  <si>
    <t>2023.09-2024.02</t>
  </si>
  <si>
    <t>广西纵览线缆集团有限公司</t>
  </si>
  <si>
    <t>工厂数字智能化升级改造</t>
  </si>
  <si>
    <t>采用ERP系统软件开发公司销售、采购、生产、仓储物流、财务等数字化管理系统和企业经营、决策管理数字化系统。购买智能电线生产线、自动收线打包工业机器人及其辅助设施一批。采用MES系统软件对公司生产计划与生产管理、工艺制定、成品检验、设备管理等流程进行优化，实现数据实时共享及数字化转型升级。</t>
  </si>
  <si>
    <t>广西网联电线电缆有限公司</t>
  </si>
  <si>
    <t>环保、节能、高效的低烟无卤生产线改造</t>
  </si>
  <si>
    <t>在原有低烟无卤生产线的基础上购进相关环保高效节能的机器设备进行技术改造扩建，项目新增设备包括环保高效节能的低烟无卤生产线机器设备2套及配套检验设备5套。项目建成达产后预估年产6万米环保电线电缆。</t>
  </si>
  <si>
    <t>二</t>
  </si>
  <si>
    <t>柳州市</t>
  </si>
  <si>
    <t>瑞浦赛克动力电池有限公司</t>
  </si>
  <si>
    <t>瑞浦赛克20GWh动力电池项目</t>
  </si>
  <si>
    <t>项目建设内容包括电池材料生产制造车间、综合库、研发楼、生活配套建筑以及绿化等配套附属设施，全部达产后预计年产值200亿元，是青山实业和上汽集团联合投资百亿打造的年产能20GWh动力电池及系统产业基地的重要组成部分。产业基地依托两家企业分别在新能源电池研发、生产、上游原料和新能源汽车市场方面的优势，提高柳州市新能源汽车核心零部件配套能力，打造新能源汽车动力电池产业园。</t>
  </si>
  <si>
    <t>柳州市柳东新区</t>
  </si>
  <si>
    <t>2022.10-2024.09</t>
  </si>
  <si>
    <t>广西柳钢电磁新材料有限公司</t>
  </si>
  <si>
    <t>柳钢冷轧电磁钢项目（二期）</t>
  </si>
  <si>
    <t>项目新增1条常化酸洗线，4条二十辊单机架可逆冷轧机组，2条连退涂层机组以及配套设施，实现年产45万吨高牌号无取向硅钢、高磁感无取向硅钢、电动汽车驱动电机用无取向硅钢、中低牌号无取向硅钢的生产。项目建成后，预计年新增工业产值约16.64亿。</t>
  </si>
  <si>
    <t>柳州市柳北区</t>
  </si>
  <si>
    <t>2023.12-2025.07</t>
  </si>
  <si>
    <t>柳州柳工挖掘机有限公司</t>
  </si>
  <si>
    <t>柳工挖掘机智慧工厂项目</t>
  </si>
  <si>
    <t>项目整体规划布局柳州挖掘机生产基地，包括大中型挖掘机和林业机械等。项目购置激光切割设备、自动上下料设备、智能立体库、桁架机械手、AGV、RGV等先进设备，建设形成年产中、大型液压挖掘机18000台套产能，实现年新增营收100386万元。</t>
  </si>
  <si>
    <t>柳州市北部生态新区</t>
  </si>
  <si>
    <t>2022.07-2024.07</t>
  </si>
  <si>
    <t>广西柳工机械股份有限公司</t>
  </si>
  <si>
    <t>柳工装载机智能化改造项目</t>
  </si>
  <si>
    <t>柳工拟推进装载机智能化改造项目建设，项目实施区域为柳州柳南的柳工生产区。该项目集智能化产品研发、智能制造、智慧管理为一体，聚集柳州地区现有的土石方机械、路面机械、高端零部件等装备制造产业，新增3T及大型矿用装载机，减速机高端零部件等新业务，建成后将成为国内乃至全球智能化程度领先的工程机械综合产业基地，至2025年达成30000台高端装载机、1100台平地机及相关高端配套零部件自制能力，力争实现工业总产值100亿元。</t>
  </si>
  <si>
    <t>柳州市柳南区</t>
  </si>
  <si>
    <t>柳州鹏辉能源科技有限公司</t>
  </si>
  <si>
    <t>鹏辉智慧储能及动力电池制造基地项目（三期）</t>
  </si>
  <si>
    <t>项目新建储能和动力锂电池生产线，整体规划产能20GWh。本项目为第三期，建设产能5GWh，计划引进投料自动线、涂布机、激光模切分条机、卷绕机等先进设备，建成装备水平一流的智能制造工厂。</t>
  </si>
  <si>
    <t>广西桂柳新材料股份有限公司</t>
  </si>
  <si>
    <t>搬迁升级转型项目</t>
  </si>
  <si>
    <t>项目采用一种低杂质电解二氧化锰制备方法等专利技术研发制造锰酸锂等新产品。项目购置Ti-Mn多孔钛阳极、C-C布夹短纤维增强碳基复合阴极、电加热辊道窑、高混机等先进设备，建设形成年产2万吨锂离子电池正极材料（锰酸锂）产能。</t>
  </si>
  <si>
    <t>柳州津晶电器有限公司</t>
  </si>
  <si>
    <t>粤桂智能家电产业集聚区项目（一期、二期）</t>
  </si>
  <si>
    <t>项目建设生产车间、钣金车间、废料库等，配套建设办公、水电等辅助设施。采用自有专利技术，通过新建先进生产线，开展产品结构设计、创新工艺技术，项目建成投产后，可形成年产智能冰箱150万台(套)、智能洗衣机150万台(套)，智能空调500万台(套)的生产能力。</t>
  </si>
  <si>
    <t>柳州市柳江区</t>
  </si>
  <si>
    <t>2019.09-2024.11</t>
  </si>
  <si>
    <t>上汽通用五菱汽车股份有限公司</t>
  </si>
  <si>
    <t>F510C产品项目</t>
  </si>
  <si>
    <t>基于柔性模块化架构，开发F510C产品，实现PHEV、HEV、EV三种动力形式，利用宝骏基地原有厂房，对冲压、车身、总装车间原有的生产线和设备进行适应性改造，以满足F510C系列产品的生产。宝骏基地总体产能不变，仅对现有产能进行产品结构调整。</t>
  </si>
  <si>
    <t>2022.11-2024.06</t>
  </si>
  <si>
    <t>广西壮族自治区花红药业集团股份公司</t>
  </si>
  <si>
    <t>整体搬迁项目</t>
  </si>
  <si>
    <t>项目建设药品生产、医疗器械、大健康产品等生产车间以及花红医药物流项目等板块及配套设施。主要生产花红系列产品、消肿止痛酊、葛根芩连丸、解毒生肌膏等产品，项目建成投产后新增产值10亿元以上。企业申请国家专利248项，已获批180项，拥有66个药品文号和一系列保健品、消杀品、食品、化妆品和医疗器械等产品。</t>
  </si>
  <si>
    <t>2022.04-2024.10</t>
  </si>
  <si>
    <t>柳州法恩赛克新能源科技有限公司</t>
  </si>
  <si>
    <t>年产10万吨锂离子电池电解液项目</t>
  </si>
  <si>
    <t>项目建设办公区、生产区、仓库区、储罐区、卸货区，购置泵、空压机、制冷机、储罐等设备，建设形成年产10万吨锂离子电池电解液生产能力。</t>
  </si>
  <si>
    <t>柳州市鹿寨县</t>
  </si>
  <si>
    <t>耐世特汽车系统（柳州）有限公司</t>
  </si>
  <si>
    <t>电动助力转向系统及电驱动项目</t>
  </si>
  <si>
    <t>项目预计采购120台设备，投资建设全球领先的电子助力转向产品线及电驱动产品，项目达产后，将形成年产100万套无刷电动助力转向系统产品及年产100万套电驱动产品产能，柳州耐世特年产值预计将新增26亿元，预计新增纳税9562万元。
一期项目主要新建一条电动助力转向系统无刷产品生产线，通过优化悬臂设计降低产品重量，以及高性能动力模块包括符合功能安全要求的700FIT控制器设计。二期项目是耐世特集团国内第一条新建48V电驱纯高压产品生产产线，研发制造48V BSG、高压电驱动等新产品。</t>
  </si>
  <si>
    <t>2021.12-2025.06</t>
  </si>
  <si>
    <t>广西天天乐药业股份有限公司</t>
  </si>
  <si>
    <t>年产200万件制剂生产线标准厂房及配套设施技改扩能搬迁项目</t>
  </si>
  <si>
    <t>项目建设十条高度自动化数字化智能化200万件制剂（含壮瑶民族中成药）生产线，包括颗粒剂自动化生产线技改项目；片剂、散剂、硬胶囊剂生产线技改项目；丸剂生产线技改项目；软胶囊剂生产线技改项目；合剂、口服溶液剂、糖浆剂技改项目；茶剂生产线技改项目；眼用制剂生产线技改项目；搽剂、涂剂生产线技改项目；酒剂生产线技改项目；注射剂生产线技改项目；中药提取物生产线技改项目；十条高度自动化数字智能化生产线配套设施消防、节能、环保工程项目。全部建成达产后实现年总产值8.5亿元以上，年创税6000万元以上，新增就业300-400人。</t>
  </si>
  <si>
    <t>2023.10-2025.06</t>
  </si>
  <si>
    <t>广西韬优科技有限公司</t>
  </si>
  <si>
    <t>广西韬优科技有限公司节能空调压缩机项目</t>
  </si>
  <si>
    <t>项目采用集团自有专利技术，购置超声波清洗机、气密试验机等先进自动化设备，采用自动卷线、自动装配工艺，研发制造节能型空调压缩机，为志高等空调提供节能压缩机。形成年产节能空调压缩机300万台的规模。</t>
  </si>
  <si>
    <t>广西中源机械有限公司</t>
  </si>
  <si>
    <t>中源液压业务新工厂规划建设项目</t>
  </si>
  <si>
    <t>将公司原有液压附件生产线整体搬迁升级改造，建设钢板自动下料线、油箱自动折弯线，自动焊接线、钢管、自动涂装、胶管智能立体库等自动化生产线，建成后年产柳工全系列液压附件12万台套。项目通过整体搬迁升级改造，新增高效的自动化智能化工艺设备，进行液压附件制造工艺攻关通过试验能力建设、装配工艺改善及效率提升、清洁度控制改善及质量在线检测能力提升，使公司在工程机械液压附件实现工艺及产品生产能力突破，实现产品质量及产能提升。</t>
  </si>
  <si>
    <t>2022.09-2024.12</t>
  </si>
  <si>
    <t>E710S产品项目</t>
  </si>
  <si>
    <t>基于架构开发模式，拓展架构带宽，开发中大型SUV产品，利用宝骏基地原有厂房，对冲压、车身、涂装及总装车间原有的生产线和设备进行提升改造，以满足同架构系列产品的生产。宝骏基地总体产能不变，仅对现有产能进行产品结构调整。</t>
  </si>
  <si>
    <t>2023.12-2025.09</t>
  </si>
  <si>
    <t>F510S产品项目</t>
  </si>
  <si>
    <t>基于柔性模块化架构，开发F510S产品，加速布局全场景主流家用车F510S，替代燃油车，实现PHEV、EV两种动力形式，利用宝骏基地原有厂房，对冲压、车身、涂装及总装车间原有的生产线和设备进行适应性改造，以满足F510S系列产品的生产。宝骏基地总体产能不变，仅对现有产能进行产品结构调整。</t>
  </si>
  <si>
    <t>EQ200产品项目</t>
  </si>
  <si>
    <t>基于现有柔性模块化架构，开发EQ200系列产品，实现EV/PHEV两种动力。EQ200为宝骏焕新首款B级新能源轿车，利用宝骏基地原有厂房，对冲压、车身、涂装及总装车间原有的生产线和设备进行适应性改造，以满足同架构系列产品的生产。宝骏基地总体产能不变，仅对现有产能进行产品结构调整。</t>
  </si>
  <si>
    <t>2023.12-2024.12</t>
  </si>
  <si>
    <t>广西恒瑞鑫金属科技有限公司</t>
  </si>
  <si>
    <t>广西机械材料循环产业园标准厂房项目</t>
  </si>
  <si>
    <t>项目新建综合办公楼、标准厂房以及配套公用及辅助设施工程，购置激光切制机、打包机、等离子切割线、 压包线等主要及辅助生产设备，建设钢材深加工和再生钢铁精炉料生产线。项目建成后，达产年实现销售收入18.5亿元。</t>
  </si>
  <si>
    <t>2023.04-2025.04</t>
  </si>
  <si>
    <t>E410S产品项目</t>
  </si>
  <si>
    <t>以架构为核心的产品开发模式，开发E410S产品，利用宝骏基地原有厂房，对冲压、车身、涂装及总装车间原有的生产线和设备进行适应性改造，以满足同架构系列产品的生产。宝骏基地总体产能不变，仅对现有产能进行产品结构调整。</t>
  </si>
  <si>
    <t>广西庆达精密机械有限公司</t>
  </si>
  <si>
    <t>智能电机项目</t>
  </si>
  <si>
    <t>项目预计厂区规划总建筑面积50000平方米，购置高速冲床、压铸、BMC、定子线、转子机加工、总装、机器人等设备，主要生产冰箱、洗衣机、空调等各类智能家电电机。</t>
  </si>
  <si>
    <t>2023.03-2024.09</t>
  </si>
  <si>
    <t>广西爱芒果电子有限公司</t>
  </si>
  <si>
    <t>爱芒果智能电子信息产业基地项目</t>
  </si>
  <si>
    <t>项目主要建设标准厂房、仓库、办公楼、倒班楼等设施，进行芯片研发制造、智能主板生产制造、整机生产制造、销售等，打造完整智能TV闭环生态链。形成液晶电视机设计年产量20万台套，智能主板设计年产量400万片的产能。项目投产后，年产值3亿元以上</t>
  </si>
  <si>
    <t>2020.11-2024.11</t>
  </si>
  <si>
    <t>E260 MCE产品项目</t>
  </si>
  <si>
    <t>以架构为核心的产品开发模式，开发E260MCE产品，与缤果形成双车组合策略，提升市场竞争力。利用宝骏基地原有厂房，对冲压、车身、涂装及总装车间原有的生产线和设备进行适应性改造，以满足同架构系列产品的生产。宝骏基地总体产能不变，仅对现有产能进行产品结构调整。</t>
  </si>
  <si>
    <t>2023.08-2024.09</t>
  </si>
  <si>
    <t>新时代纯电物流车项目</t>
  </si>
  <si>
    <t>开发全新纯电平台轻客产品，打造“更快”“更省”“更便利”的新能源物流车N350V-EV：纯电架构布置形式；半承载式车身提升货箱容积，并预留更大容积的拓展；水冷电池方案提升快充效率。河西基地总体产能不变，仅对现有产能进行产品结构调整。</t>
  </si>
  <si>
    <t>2022.11-2024.09</t>
  </si>
  <si>
    <t>E260S PLUS产品项目</t>
  </si>
  <si>
    <t>以架构为核心的产品开发模式，开发E260SPLUS产品，快速扩大产品阵容，赋能宝骏焕新策略，实现销量增量。利用宝骏基地原有厂房，对冲压、车身、涂装及总装车间原有的生产线和设备进行适应性改造，以满足同架构系列产品的生产。宝骏基地总体产能不变，仅对现有产能进行产品结构调整。</t>
  </si>
  <si>
    <t>广西西科雅香精香料科技有限公司</t>
  </si>
  <si>
    <t>广西西科雅香精香料科技有限公司2#楼~6#楼及门卫室建设项目</t>
  </si>
  <si>
    <t>项目改建厂房，新建丙类厂房，项目完工运营后，将达到年产650吨烟用香精及650吨农产品深加工生产。</t>
  </si>
  <si>
    <t>2023.12-2025.10</t>
  </si>
  <si>
    <t>柳州瑞明汽车部件制造有限公司</t>
  </si>
  <si>
    <t>年产200万件汽车铝铸件固定资产投资项目（二期）</t>
  </si>
  <si>
    <t>项目建设厂房及固体废品仓库6栋建筑物，规划办公楼1栋，二期项目配套构筑物及基础设施结合北侧项目一期共用，建成后达到年产罩盖产品30万件、机壳10万件，油底壳5万件，支架5万件的生产规模。</t>
  </si>
  <si>
    <t>2022.04-2027.07</t>
  </si>
  <si>
    <t>广西盛百汇科技有限公司</t>
  </si>
  <si>
    <t>高性能汽车电子产品智能工厂建设</t>
  </si>
  <si>
    <t>建设高性能汽车电子产品生产基地，用于摄像头类、智能仪表类等产品的研发和生产，形成年产能约900万台（套）产品的生产能力，主要供上通五、比亚迪、本田等知名车企，达产后产值可达6亿元。</t>
  </si>
  <si>
    <t>柳州市腾美汽车内饰件有限公司</t>
  </si>
  <si>
    <t>年产60万套汽车座椅面套工厂建设项目</t>
  </si>
  <si>
    <t>项目属于扩建，在原厂基础上新建生产车间、研发办公楼以及配电、道路、绿化等配套基础工程，购置电脑裁床、花样缝纫机、缝纫高车、数码冲孔机、伺服自调节钉扣机、锁边机等先进生产设备，建成数条汽车座椅面套制造生产线。项目建成后，形成年产60万套汽车座椅面套生产能力。</t>
  </si>
  <si>
    <t>柳州市阳和工业新区</t>
  </si>
  <si>
    <t>2023.07-2025.07</t>
  </si>
  <si>
    <t>广西锦江火浪新能源科技有限公司</t>
  </si>
  <si>
    <t>新能源热泵智能制造项目</t>
  </si>
  <si>
    <t>项目采用自动化数控加工及在线自动检测系统等先进技术，研发制造家用热泵热水器产品系列、商用（变频）热泵热水机组系列、低温（变频）热泵冷暖机组系统、热泵烘干机组系列等新产品。项目购置总装生产流水线、产品在线自动监测系统、氦检仪、冷媒检漏仪、超低温焓差综合控制系统等先进设备，建设形成年产家用热泵热水器产品系列50000台、商用（变频）热泵热水机组系列8000台、低温（变频）热泵冷暖机组系统10000台、热泵烘干机组系列2000台产能，实现新增产值20000万元。</t>
  </si>
  <si>
    <t>2021.11-2024.08</t>
  </si>
  <si>
    <t>广西思必驰科技有限公司</t>
  </si>
  <si>
    <t>柳东新区思必驰智能制造工厂项目</t>
  </si>
  <si>
    <t>项目采用“AI人工智能+智能网联”技术开发新一代汽车智能座舱领域，“以软件定义汽车”理念在柳州建设“思必驰智能座舱研发生产基地”，项目购入精密的SMT贴片机、波峰焊、汽车实验设备、生产设备等先进设备并建造十万等级的无尘智能化车间，建设最终形成年产150万汽车智能硬件和年产200万套lot语音模组，产值每年增速6000万以上。同时，与上汽通用五菱汽车股份有限公司的全面合作，共建新一代人工智能实验室。</t>
  </si>
  <si>
    <t>2022.11-2025.12</t>
  </si>
  <si>
    <t>柳州市华港科技有限公司</t>
  </si>
  <si>
    <t>旅游装备用品生产基地项目</t>
  </si>
  <si>
    <t>项目建设厂房3栋，办公楼2栋，项目建成达产后年设计生产能力为：年产400万套旅游装备用品系列产品，其中帐篷系列产品150万套；睡袋系列产品100万套，防潮气垫、地垫系列产品100万套，以及50万套旅游装备其它系列用品。</t>
  </si>
  <si>
    <t>2024.01-2025.12</t>
  </si>
  <si>
    <t>柳州环峰能源科技有限公司</t>
  </si>
  <si>
    <t>环峰移动空调和循环扇（配套包装泡沫）项目</t>
  </si>
  <si>
    <t>项目主要建设标准厂房、综合业务用房、物流仓储等设施，形成年产移动空调10万台套、循环扇20万台套的产能，配套生产纸板、纸箱、蜂窝箱、泡沫箱等。投产五年内实现年产值3.5亿元以上</t>
  </si>
  <si>
    <t>广西广康机械制造有限公司</t>
  </si>
  <si>
    <t>柴油机、燃气发动机和发电机组项目</t>
  </si>
  <si>
    <t>项目新建发电机组装配车间、理化检测中心、科研楼以及配套购置相关生产设备设施等。</t>
  </si>
  <si>
    <t>2022.09-2024.07</t>
  </si>
  <si>
    <t>广西一家美新材料有限公司</t>
  </si>
  <si>
    <t>绿色家具新材料项目</t>
  </si>
  <si>
    <t>项目采用国际国内先进的全自动浸渍胶膜纸饰面生产线，全自动饰面肤哑高光涂装生产线，研发制造uv饰面新产品，项目购置 堆垛机、输送机、升降机、热压机、UV固化机等设备100余台套 ，采自动化技术，建设年产2780万平方米饰面人造板生产能力。</t>
  </si>
  <si>
    <t>柳州五菱新能源汽车有限公司</t>
  </si>
  <si>
    <t>中面物流车产品开发项目</t>
  </si>
  <si>
    <t>项目结合中面物流车的市场趋势及公司资源，开发1款中面物流车。
基于公司柳东新能源整车基地现有场地资源，新建焊接线，适应性改造现有产线，开发量产模/检/夹具等工装设备，实现形成年产3万辆生产能力。主要包括产品研发、试验及产线建设，产品搭载领先竞品车型的高扭矩、高功率的无刷直流电机，低滚阻轮胎、低拖卡钳，实现低于同级别车型10%能耗；全新电动车底盘架构、领先的高强度轻量化车身、大载货空间、创新设计高集成度电驱电控系统、高性能动力电池、先进多模感智能交互。</t>
  </si>
  <si>
    <t>2022.09-2024.04</t>
  </si>
  <si>
    <t>广西南科重工机械有限公司</t>
  </si>
  <si>
    <t>大型成套智能矿山设备项目</t>
  </si>
  <si>
    <t>建设1000台套大型成套智能矿山机械设备项目。</t>
  </si>
  <si>
    <t>2023.05-2024.10</t>
  </si>
  <si>
    <t>广西信达宏电子有限公司</t>
  </si>
  <si>
    <t>柳州柳江区智能家电电子元器件项目</t>
  </si>
  <si>
    <t>项目主要建设产品生产厂房、办公楼、门卫室以及其他配套基础设施建设，购置包括自动插脚机、自动上锡机、自动绕线机、电阻检测机、自动成品检测机等一批国内先进的电子产品生产设备，项目建成投产后可生产智能家电电子元器件、高频变压器、平面变压器、滤波器、电感等磁性元器件及线性电机、电路板等电子产品，项目建成投入运营后，可实现年产电子元器件600万件。</t>
  </si>
  <si>
    <t>柳州长鸣文化科技有限公司</t>
  </si>
  <si>
    <t>高精火车模型及铁路周边文创产品生产基地建设项目</t>
  </si>
  <si>
    <t>项目新建厂房、办公楼、倒班楼，购置FANUC立式加工中心、精雕 CNC雕刻中心、CNC精密自动车床等设备，建设柳州长鸣高精火车模型及铁路周边文创产品生产基地。</t>
  </si>
  <si>
    <t>柳州畅航光电科技有限公司</t>
  </si>
  <si>
    <t>智慧显示屏及智能终端制造基地项目</t>
  </si>
  <si>
    <t>项目采用全自动化生产等新技术，研发制造智慧显示器新产品。项目全自动显示器生产线设备、全自动贴合生产线设备、自动偏光片贴片等先进设备，建设智慧显示器产品生产线及显示屏相关的智能终端产品制造，实现新增产值50000万元。</t>
  </si>
  <si>
    <t>2021.11-2024.05</t>
  </si>
  <si>
    <t>新一代GSEV产品项目</t>
  </si>
  <si>
    <t>基于GSEV（全球小型电动车）架构，开发新一代宏光MINIEV及Airev等产品，通过对三电系统平台化、控制系统自主化，进一步从底盘、造型、配置等方面进行优化，利用河西基地原有厂房，对冲压、车身、总装车间原有的生产线和设备进行适应性改造，以满足新一代GSEV产品的生产。河西基地总体产能不变，仅对现有产能进行产品结构调整。</t>
  </si>
  <si>
    <t>2023.05-2024.06</t>
  </si>
  <si>
    <t>柳州市惠农化工有限公司</t>
  </si>
  <si>
    <t>产业链延伸扩建项目</t>
  </si>
  <si>
    <t>项目采用先进的无硫化发酵工艺，无防腐剂，柑橘果胶由纯柑橘皮制取，天然无添加剂等新技术，研发制造柑橘精深加工新产品。项目购置水果分选洗果机、剥皮榨汁机、果汁精制机、巴氏杀菌剂、无菌灌装机等先进设备，建设形成年产纯发酵型柑橘果酒、果醋饮料、NFC果汁、橘皮精油、果胶产品2725吨产能，实现新增产值30000万元。</t>
  </si>
  <si>
    <t>2021.12-2024.12</t>
  </si>
  <si>
    <t>智慧物流建设项目</t>
  </si>
  <si>
    <r>
      <t>在SGMW柳州河西及宝骏两大基地内：1、利用物联网、大数据等信息技术建设数字化物流平台，实现全链路物流环节信息一体化、端到端可视化监控，利用区块链技术实现上游700余家供应商物料信息流不可篡改、高度准确、可追溯，并利用AI算法制定最合理的生产物料拉动及配件&amp;正常订单履约策略；2、投入料箱机器人≥100台套、无人叉车≥45台套、AGV/AMR机器人≥130台套、无人物流车≥100台套以及语音拣选、工业相机读码自动收货、自动辅助搬运等先进智能物流设备，改造超30000</t>
    </r>
    <r>
      <rPr>
        <sz val="10"/>
        <rFont val="方正书宋_GBK"/>
        <family val="0"/>
      </rPr>
      <t>㎡</t>
    </r>
    <r>
      <rPr>
        <sz val="10"/>
        <rFont val="仿宋_GB2312"/>
        <family val="3"/>
      </rPr>
      <t>的智能化&amp;无人化库房、在超过3个生产车间内搭建物料运输自动化覆盖率超过90%的物料运输系统。</t>
    </r>
  </si>
  <si>
    <t>柳州科易动力科技有限公司</t>
  </si>
  <si>
    <t>乘用车动力电池系统生产项目</t>
  </si>
  <si>
    <t>项目整体规划布局新能源汽车动力电池系统领域，依托核心的BMS技术、电池成组技术、自动化产线开发技术，将新能源汽车动力电池系统产业化。项目设计产能6GWh，可满足每年30万辆乘用车的配套能力，预计年产值16亿元。</t>
  </si>
  <si>
    <t>柳州华霆新能源技术有限公司</t>
  </si>
  <si>
    <t>柳州华霆智慧储能装备制造基地项目</t>
  </si>
  <si>
    <t>主要布局自动化新能源电池PACK生产线和储能系统生产线，年产能约5GWH装机量。主要产品有：纯电动电池包、混合动力电池包、大数据数据中心储能装备、基站备用电源装备。</t>
  </si>
  <si>
    <t>广西柳州钢铁集团有限公司</t>
  </si>
  <si>
    <t>柳钢冷轧电磁钢项目（一期）</t>
  </si>
  <si>
    <t>项目新增一条二十辊单机架可逆轧机及配套设施，该机组在尺寸控制精度、边降控制能力、薄规格和高强钢生产上有明显优势。本项目实施后，将建成专业化硅钢生产线，形成年产约16万吨无取向硅钢冷硬卷的生产能力，每年可增加年利润2400万元。</t>
  </si>
  <si>
    <t>柳州延锋汽车汽车零部件有限公司</t>
  </si>
  <si>
    <t>汽车智能安全气囊零部件建设项目</t>
  </si>
  <si>
    <t>项目在原厂基础上扩建成汽车零部件智能制造数字化车间，引进双头激光裁切机、铺布机等进口设备，购置自动涂胶机、自动缝纫机、包装机等工业机器人和先进数字化设备一批，配套建设企业工业网络及信息管理系统平台。</t>
  </si>
  <si>
    <t>2022.06-2024.06</t>
  </si>
  <si>
    <t>广西鼎烨药业有限责任公司</t>
  </si>
  <si>
    <t>年产600吨医药及中间体项目</t>
  </si>
  <si>
    <t>项目建设年产600吨医药及中间体项目，包括年产300吨用于心血管的间苯三酚，250吨2，6-二羟基甲苯，50吨抗癌抗肿瘤医药中间体项目。项目新增先进设备149台套，新建控制室1栋，公用工程楼1栋，间苯三酚甲类车间1栋，2，6-二羟基甲苯甲类车间1栋，原料药甲类车间1栋，甲类仓库1栋，丙类仓库1栋，酸碱罐组1个。</t>
  </si>
  <si>
    <t>柳州市柳城县</t>
  </si>
  <si>
    <t>2022.12-2025.02</t>
  </si>
  <si>
    <t>柳州桂格复煊科技有限公司</t>
  </si>
  <si>
    <t>柳州桂格复煊电子工厂扩建项目</t>
  </si>
  <si>
    <t>本项目在公司现有厂区内建设，项目采用自有专利技术，制造LED模组等产品，项目购置SMT自动化产线、ICT检测设备、三防胶喷涂线、选择性波峰焊接设备、LED自动化组装线、LED半自动化组装线等国内外先进生产设备，建设后企业年总产高质量LED车灯模组1500万套，预计完全建成后年总产值可达10亿元。</t>
  </si>
  <si>
    <t>2022.07-2024.06</t>
  </si>
  <si>
    <t>三江侗族自治县仙池茶业有限公司</t>
  </si>
  <si>
    <t>三江县仙池公司茶业系列产品加工厂项目</t>
  </si>
  <si>
    <t>项目建设油茶及各类茶叶自动化生产车间、研发中心及办公楼，拟建13条新产品生产线。购置全自动茶叶包装机、茶叶自动分装机、茶叶蒸汽杀青机、茶叶动态烘干机、悬挂系统。采用典型的茶叶及油茶生产工艺，利用本企业多项发明专利的茶叶生产设备及技术，预计年产茶叶700吨、茶油800吨产能，年新增收入20000元，带动就业人数200人。</t>
  </si>
  <si>
    <t>柳州市三江侗族自治县</t>
  </si>
  <si>
    <t>2021.07-2024.12</t>
  </si>
  <si>
    <t>柳州市金元机械制造有限公司</t>
  </si>
  <si>
    <t>乘用车自动玻璃升降器等汽车零部件生产线及军民融合产业化项目</t>
  </si>
  <si>
    <t>项目新增8条乘用电动玻璃升降器总成生产流水线和4条自（电）动换档操纵机构总成生产流水线，发展军民融合高端产品，预计新增生产和检测设备及工装200多台 （套）。</t>
  </si>
  <si>
    <t>2021.07-2024.10</t>
  </si>
  <si>
    <t>柳州三新智造科技有限公司</t>
  </si>
  <si>
    <t>柳州三新混凝土搅拌站环保设备智能制造及新能源充换电项目</t>
  </si>
  <si>
    <t>项目建设建车间、实验楼、新能源充换电站、门卫、配电房、消防水池、等其他相关设施及室外的供电、供水管网、道路、绿化等工程，生产混凝土搅拌站环保设备。</t>
  </si>
  <si>
    <t>2023.12-2025.12</t>
  </si>
  <si>
    <t>柳州诚道能源科技有限公司</t>
  </si>
  <si>
    <t>新能源重卡换电动力电池系统总成</t>
  </si>
  <si>
    <t>年产2万台新能源重卡“换电模块总成”生产线和年产4000台重卡动力电池系统PACK生产线。</t>
  </si>
  <si>
    <t>柳州市大吉再生能源有限公司</t>
  </si>
  <si>
    <t>汽车零部件再制造项目</t>
  </si>
  <si>
    <t>项目新建汽车零部件再制造生产线3条，购置生产设备20台（套)。项目建成后，可承接上通五、东风柳汽、柳特报废试验车、报废汽配件、年限报废车可利用的零部件进行再制造，可年处理报废车5000台，报废汽配件3000吨，年限报废车5000台。</t>
  </si>
  <si>
    <t>2023.12-2025.05</t>
  </si>
  <si>
    <t>柳州蒲菱汽车科技有限公司</t>
  </si>
  <si>
    <t>柳州蒲菱汽车科技有限公司年产500辆专用车建设项目</t>
  </si>
  <si>
    <t>项目采用自主研发先进技术和生产工艺，购置电泳生产线、焊机、锯床、激光机、打磨机、弯管机、反渗透膜超滤设备、热风炉等先进自动化生产设备，建设形成年产旅居车500台产能，实现新增产值40000万元。</t>
  </si>
  <si>
    <t>2020.05-2024.04</t>
  </si>
  <si>
    <t>柳州市创乡食品科技有公司</t>
  </si>
  <si>
    <t>创乡螺蛳粉基地</t>
  </si>
  <si>
    <t>项目建设生产厂房、综合楼、停车场、绿化等生产和配套设施，订购自动泡米、磨浆、压榨、上料等干米粉自动化生产线，建成年产5万吨干米粉产能的生产加工基地。</t>
  </si>
  <si>
    <t>2021.02-2024.06</t>
  </si>
  <si>
    <t>广西威翔机械有限公司</t>
  </si>
  <si>
    <t>挖掘机业务生产基地建设项目</t>
  </si>
  <si>
    <t>项目新建标准厂房，投入自动化、智能化生产线，打造挖掘机零部件业务研发制造和配套服务基地；项目建成后具备挖掘机驾驶室、覆盖件、配重及散热器等产品3万台套/年的产能，实现新增产值3亿元。</t>
  </si>
  <si>
    <t>柳州市辉顺机械有限公司</t>
  </si>
  <si>
    <t>汽车零部件智能生产线技术改造项目</t>
  </si>
  <si>
    <t>项目采用机器人自动化生产线、冲压自动化生产线先进技术，实现产品的自动化、智能化生产，主要生产汽车底盘、座椅件冲压件、焊合件等产品，项目购置油压生产A线、油压生产B线、机器人点焊工作站等先进设备，建设大型冲压件生产能力，达产年产值约1亿元。</t>
  </si>
  <si>
    <t>广西柳州特种变压器有限责任公司</t>
  </si>
  <si>
    <t>220kV变压器
信息化与智能化改造项目</t>
  </si>
  <si>
    <t>通过引进先进管理软件、先进生产制造设备以及优化调整现场工艺布局等方式，使其具备生产容量240MVA电压等级220kV的电力变压器且年生产产值达10亿元的能力。</t>
  </si>
  <si>
    <t>广西华德塑料制品有有限公司</t>
  </si>
  <si>
    <t>广西华德塑料制品有限公司年产14万套注塑总成生产基地</t>
  </si>
  <si>
    <t>项目主要投资建设生产厂房、办公楼，以及配套建设供配电、弱电、给排水、消防等；购买注塑机、数控加工中心等自动化设备，同时配套互联系统，形成年产14万套汽车注塑件生产能力，实现数字化生产。本项目建设完成后，注塑效率提升23%，供货效率提升33%，产品合格率提升0.7%，在广西市场占有率将从3%提升至为7%。</t>
  </si>
  <si>
    <t>2021.10-2024.09</t>
  </si>
  <si>
    <t>柳州卓通汽车零部件有限公司</t>
  </si>
  <si>
    <t>新能源底盘关键零部件生产能力构建项目</t>
  </si>
  <si>
    <t>项目新建圆柱齿生产线1条、乘用车左右半壳式主减装配线1条、同轴桥装配线1条，改扩建后扭梁焊接、机加及装配生产线、副车架焊接、机加及装配生产线生产线。形成年产10万套低噪音、高功率密度圆柱齿的自制能力、5.6万台乘用车左/右半壳式的配套能力、6万台同轴桥的配套能力、26.4万台乘用车后扭梁总成的配套能力、30万台乘用车后扭梁总成的配套能力。</t>
  </si>
  <si>
    <t>2023.01-2025.02</t>
  </si>
  <si>
    <t>柳州市红光汽车配件厂</t>
  </si>
  <si>
    <t>红光五菱汽车配件自动化生产项目</t>
  </si>
  <si>
    <t>项目采用机器人焊机等新技术，研发制造驻车制动操纵总成、防尘板系列、ABS&amp;ESC支架总成系列、驾驶辅助雷达支架系列等新产品。项目购置焊接机器人等先进设备，建设形成年产各类汽车零配件产品超100万台套产能，实现新增产值9000万元。项目对机器人配套的控制器进行技术改造，对老旧的框架式设备进行技术改造，同时自主研发与新设备配套的工装模具，提高汽车零配件市场占有率。</t>
  </si>
  <si>
    <t>广西定尔智能科技有限公司</t>
  </si>
  <si>
    <t>实木阻燃家具板及负氧离子竹炭碳晶板生产线建设项目</t>
  </si>
  <si>
    <t>项目新增及改造有机热载体加热热压机、环保收尘系统，新增平压机流水线、氰胺浸胶线等先进设备，项目配置符合国家标标准的消防设施、产品检验仪器，按照要求安装给水排水、全部的生产用电等。</t>
  </si>
  <si>
    <t>柳州市融水县</t>
  </si>
  <si>
    <t>2023.03-2025.03</t>
  </si>
  <si>
    <t>柳州市建桥预应力智能设备有限公司</t>
  </si>
  <si>
    <t>高新技术预应力产品及配套智能设备生产项目</t>
  </si>
  <si>
    <t>项目优先采用符合国家产业政策的智能生产设备，选用智能化生产线及柔性加工中心，研发制造能适合高新技术预应力锚具及配套产品、智能化千斤顶、高性能预应力张拉控制系统等产品，年产值达5000万元以上。</t>
  </si>
  <si>
    <t>柳州五达汽车部件有限公司</t>
  </si>
  <si>
    <t>柳州五达北部生态新区生产基地（二期）</t>
  </si>
  <si>
    <t>项目将库房改造升级为立体仓库，物流出入口增加雨棚，车间内工艺布局另作调整，计划在2025年新增一条高速电路贴片产线（不改变一期装修技改后现有厂房的主体格局）；新增产品购置公用动力、IT、安防等其他配套设备设施。</t>
  </si>
  <si>
    <t>2023.08-2025.09</t>
  </si>
  <si>
    <t>柳州启达车业有限公司</t>
  </si>
  <si>
    <t>汽车钣金件自动化工厂建设</t>
  </si>
  <si>
    <t>项目引入智能点焊机器手翻转、冲压自动化机器人及多工位三次元机器手等关键设备，通过自动化输送、抓取零件的技术，完成冲压、焊接自动化与柔性化生产，此外融入DMOS制造管理系统，实现产品质量过程监控与精确追溯，实现制造数字化与智能化生产。形成年产后端板、左右轮罩、前围板等汽车车身覆盖件180万台套的配套能力，实现年新增产值8000万元。</t>
  </si>
  <si>
    <t>柳工柳州传动件有限公司</t>
  </si>
  <si>
    <t>工程机械高端变速器智能化制造项目</t>
  </si>
  <si>
    <t>在工程机械电驱动、静液压、涡轮闭锁、自动换挡、低噪音、大型化等高端变速器产品的全面入市及技术更新换代背景下，针对变速器生产过程中的零件精密加工、热处理，清洗、涂装、装配及物流环节进行技术改造及智能化升级，实现多品种变速器线上自动加工、压装、搬运、螺栓紧固和下线测试等，大幅提升作业效率和产品质量。</t>
  </si>
  <si>
    <t>广西尚品人造板有限责任公司</t>
  </si>
  <si>
    <t>年产5万立方人造板生产项目</t>
  </si>
  <si>
    <t>项目购置涂胶机、预压机、热压机、锯边机、锅炉等设备，拟建一条人造板生产线，项目建成后，将形成年产5万立方米人造板的生产能力。</t>
  </si>
  <si>
    <t>2022.10-2024.07</t>
  </si>
  <si>
    <t>柳州市威鹏汽车配件制造有限公司</t>
  </si>
  <si>
    <t>建设新能源车及大型微货前后车架焊合总成生产项目</t>
  </si>
  <si>
    <t>新建新能源车及大型微货前后车架焊合总成冲压，焊接生产线。</t>
  </si>
  <si>
    <t>广西祥利电器有限公司</t>
  </si>
  <si>
    <t>年产500万套塑胶壳料技改项目</t>
  </si>
  <si>
    <t>项目新建3000平方米注塑生产车间。购置注塑生产设备及周边配套设备45台。建成后年产智能大健康终端产品及通讯终端产品500万套塑胶壳料，新增年销售收入6000万元以上。</t>
  </si>
  <si>
    <t>2022.04-2024.03</t>
  </si>
  <si>
    <t>柳州融安金园食品有限公司</t>
  </si>
  <si>
    <t>年产5500万瓶金桔饮料和9000吨金桔蜜饯特色产品深加工项目</t>
  </si>
  <si>
    <t>项目在原有生产车间内进行本项目生产线建设，通过改扩建金桔加工厂房，建成金桔饮料生产线1条，金桔蜜饯生产线1条，新增调配系统、包装系统、全自动吹送瓶系统、喷淋杀菌冷却系统各1套，新增先进设备65台套，建罐装洁净房、原材料仓库、配料间、吹瓶车间、烘干房等配套设施。形成年产5500万瓶金桔饮料和9000吨金桔蜜饯。</t>
  </si>
  <si>
    <t>柳州市融安县</t>
  </si>
  <si>
    <t>2022.03-2024.05</t>
  </si>
  <si>
    <t>广西玲珑轮胎有限公司</t>
  </si>
  <si>
    <t>新增年产100万半钢子午线轮胎生产项目</t>
  </si>
  <si>
    <t>项目依托原有的生产车间进行技术改造，购置复合生产线，90度生产线，成型机等智能化、自动化轮胎生产设备，项目建设完成后新增100万套产能。</t>
  </si>
  <si>
    <t>2024.01-2026.01</t>
  </si>
  <si>
    <t>广西优粉食品科技有限公司</t>
  </si>
  <si>
    <t>新型冻干锁鲜米粉生产线项目</t>
  </si>
  <si>
    <t>建成新型冻干锁鲜米粉生产线25条，包含新型冻干锁鲜米粉生产车间、杀菌车间、包装车间、办公区等，年产新型锁鲜米粉月36500吨</t>
  </si>
  <si>
    <t>广西易德科技有限责任公司</t>
  </si>
  <si>
    <t>新能源汽车及储能电池包冷却器生产线技术改造项目</t>
  </si>
  <si>
    <t>项目采用“一种水冷散热器水室水嘴焊接方法”专利技术，研发制造新能源汽车动力电池包冷却器。项目购置连续式氮气保护铝钎焊炉、脱脂喷涂设备、机械手、自动锁螺丝机、X射线数字成像检测设备、真空箱自动氦检漏等先进设备，通过变压器扩容、基建基础设施改造，建设形成年产10万套新能源汽车及储能电池包冷却器生产线，实现年新增产值8000万元。本项目对原有生产工艺进行装备提升，提升了产能及生产精度，产品质量合格稳定，降低了制造成本。</t>
  </si>
  <si>
    <t>柳州钢铁股份有限公司</t>
  </si>
  <si>
    <r>
      <t>烧结厂3#360</t>
    </r>
    <r>
      <rPr>
        <sz val="10"/>
        <rFont val="方正书宋_GBK"/>
        <family val="0"/>
      </rPr>
      <t>㎡</t>
    </r>
    <r>
      <rPr>
        <sz val="10"/>
        <rFont val="仿宋_GB2312"/>
        <family val="3"/>
      </rPr>
      <t>烧结机节能提效改造</t>
    </r>
  </si>
  <si>
    <t>对原有环冷机、点火炉进行升级改造，对一混圆筒进行整体更换，并与3#360超低排放改造同步进行。技术改造后烧结矿电单耗预计降低2kwh/t，年电耗降低819.8万kwh/年，余热发电量预计提高0.5kwh/t，年发电量提高229.95万kwh。预计每年节省标准煤1290t标准煤。</t>
  </si>
  <si>
    <t>2023.04-2024.05</t>
  </si>
  <si>
    <t>广西裕佳生物科技有限公司</t>
  </si>
  <si>
    <t>年产2万吨可降解餐具制品及3万吨薄页纸</t>
  </si>
  <si>
    <t>项目建设办公楼、仓库、堆料场、四个无尘生产车间，购置5台大型纸机、10套全自动可降解生产设备、30套半自动可降解生产设备、4套压滤机设备等。计划年产2万吨可降解餐具制品及3万吨薄页纸。</t>
  </si>
  <si>
    <t>2023.12-2024.06</t>
  </si>
  <si>
    <t>柳州协统汽车科技有限公司</t>
  </si>
  <si>
    <t>柳州协统汽车饰件生产基地</t>
  </si>
  <si>
    <t>项目建设厂房、办公楼、配套大门围墙等设施。项目建成后年生产汽车饰件（护面总成、护板总成、高架箱等）50000套，年销售规模2亿元左右。</t>
  </si>
  <si>
    <t>2023.06-2024.05</t>
  </si>
  <si>
    <t>柳州市森辉机械有限公司</t>
  </si>
  <si>
    <t>年产30000台工程机械轻量化覆盖件、3000台配重总成生产基地扩建项目</t>
  </si>
  <si>
    <t>公司主要投资建设年产30000台工程机械轻量化覆盖件、3000台配重总成生产基地扩建项目，项目建成达产后，形成年产工程机械发动机罩30000台套以上、配重3000台套以上的生产规模。预计项目年产值及销售收入达16000万元以上，利润总额800万元/年，上缴税金800万元/年，实现利税1600万元/年。</t>
  </si>
  <si>
    <t>柳州市红裳服饰有限责任公司</t>
  </si>
  <si>
    <t>民族女装系列产品扩大生产及产业化项目</t>
  </si>
  <si>
    <t>项目新建厂房、办公综合楼，购置相关生产设备一百多台，提升现代化生产水平，形成年产民族女装系列产品及职业制服系列产品、床上用品、旅游装备等100万件的生产规模，并配备相应的水、电、环保、劳动安全和消防、辅助公用设施。</t>
  </si>
  <si>
    <t>2022.11-2024.11</t>
  </si>
  <si>
    <t>柳州市方益机械设备有限责任公司</t>
  </si>
  <si>
    <t>汽车零配件制造数字化升级项目</t>
  </si>
  <si>
    <t>项目通过购置机器人焊接工作站、全数字智能精密补焊机、OTC示教器数控屏、3DCaMega光学三维扫描仪、中频交流点焊机等装备、应用SiemensNX12.0等设计、仿真管理软件系统，进行汽车零配件生产数字化升级建设，生产实现数字化管理，把人、IT系统、自动化设备连通在一起，实现柔性生产功能，打造数字化车间，使公司生产提质增效。</t>
  </si>
  <si>
    <t>融安睿智环保科技有限公司</t>
  </si>
  <si>
    <t>融安睿智环保科技有限公司融安次氧化锌项目</t>
  </si>
  <si>
    <t>项目租用两条回转窑进行技术改造，同时新增一条选铁生产线，对两条回转窑产生的水淬渣进行选铁，改建完成后年处理危险废物8.5万吨，一般工业固体废物4.5万吨，中间产品水淬渣6.6万吨。</t>
  </si>
  <si>
    <t>柳州市龙杰汽车配件有限责任公司</t>
  </si>
  <si>
    <t>新能源汽车电池箱体与储能箱体技术研发及产业化</t>
  </si>
  <si>
    <t>项目以新能源储能箱体、汽车电池包箱体为研发对象，投资应用于新能源汽车电池包壳体、储能机柜、充电桩机柜等产品生产的设备与模具。通过设计验证、产品制造，利用钣金冲压、钣金折弯、焊接、电泳、喷粉、装配等工艺，实现产品的各项性能要求，达到量产配套能力。项目建成后，产能达到100万套/年，产值约20000万元/年。</t>
  </si>
  <si>
    <t>柳州丹顺科技有限公司</t>
  </si>
  <si>
    <t>汽车车身冲压焊接线</t>
  </si>
  <si>
    <t>2023年计划完成液压生产线3条16台设备（315T-1250T），冲压生产线3条36台（400T自动落料生产线，200T自动落料生产线2台），焊接生产线7条（座点焊机11台，悬挂焊机105台，二保焊机15台，二保焊机器人自动生产工作站6套，点焊机器人自动生产工作站8套），自动开平生产线1条，剪料生产线1条2台。同时还有模具维修工作站（钻床、铣床、磨床各1台，以及其他辅助设备）。2024年-2026年，计划新增液压生产线1条4台（630T-1250T），点焊机器人自动生产工作站20套，二保焊机器人自动生产工作站4套，座点焊3台。</t>
  </si>
  <si>
    <t>柳州奥德永兴汽车零部件科技有限公司</t>
  </si>
  <si>
    <t>五菱宾果E260新能源车用蓄电池盒生产线升级改造</t>
  </si>
  <si>
    <t>项目引进辊压焊接机器人自动生产线艺，新能源车用蓄电池盒制造技术采用公司自主研发的自动化、智能化生产工艺，新增15台套焊接机器人、自动涂装设备、气密性检测仪、PLC控制系统、数控内高压成形机、数控弯管机等自动、智能设备，新增欧式双梁行车、配套模具。建成年产30万套五菱宾果E260新能源车用蓄电池盒能化生产线。</t>
  </si>
  <si>
    <t>广西桂卓体育用品有限公司</t>
  </si>
  <si>
    <t>广西桂卓体育用品生产基地建设二期项目</t>
  </si>
  <si>
    <t>新增24条生产线，建设完成后预计年产值4.5亿，预计订单产量10000万件左右，员工总数达到1500人，共计50条生产线。</t>
  </si>
  <si>
    <t>2023.11-2024.05</t>
  </si>
  <si>
    <t>柳州天海盟立电器有限公司</t>
  </si>
  <si>
    <t>70万套汽车线束智能化生产线建设</t>
  </si>
  <si>
    <t>在原有基础上新租赁产场地，购置全自动下线机、超声波焊接机、导通台、检测台等自动化设备，形成年产70万套汽车线束的生产能力。在原智能工厂基础上，将原DMOS系统升级为海宏HMES-H9系统，开发集成CAPP工艺加工系统，完成汽车线束智能化工厂升级扩建。</t>
  </si>
  <si>
    <t>柳州市嘉德木业有限公司</t>
  </si>
  <si>
    <t>绿色胶合板生产用脲醛胶生产线建设及绿色胶合板制造技术改造项目</t>
  </si>
  <si>
    <t>项目购置新型反应釜等国内先进生产设备20余台（套），利用企业研发成果，建设脲醛胶生产车间。</t>
  </si>
  <si>
    <t>柳州永业汽车部件有限公司</t>
  </si>
  <si>
    <t>汽车座椅内饰注塑件生产线数字化改造</t>
  </si>
  <si>
    <t>购置智能注塑机和多功能机械臂等设备，对现有汽车座椅内饰注塑件生产线进行数字化改造，搭建生产线设备集成化网络管理平台。</t>
  </si>
  <si>
    <t>2023.04--2024.12</t>
  </si>
  <si>
    <t>年产150万件汽车座椅及内饰件生产线改造</t>
  </si>
  <si>
    <t>项目采用自推式夹层注塑方法、RHCM快速循环注塑成型、双色脱芯旋转复合顶出技术等注塑成型先进技术工艺，新增购置注塑机和成型机设备，改造汽车座椅及内饰注塑件生产线，形成年产150万件的汽车座椅内外饰注塑件生产能力。</t>
  </si>
  <si>
    <t>柳州市宸泰机械有限责任公司</t>
  </si>
  <si>
    <t>汽车冲压零部件产能提升技术改造项目</t>
  </si>
  <si>
    <t>项目在原有冲压车间现有生产场地引进一台2400T框架式快速伺服液压机，同时对现有场地进行设备基坑施工、设备安装及制作上汽通用五菱及东风柳汽中标车型相应精度的模具及相关辅助设备设施。</t>
  </si>
  <si>
    <t>2023.05-2024.05</t>
  </si>
  <si>
    <t>三</t>
  </si>
  <si>
    <t>桂林市</t>
  </si>
  <si>
    <t>桂林南药股份有限公司</t>
  </si>
  <si>
    <t>国际化抗疟药产业园项目</t>
  </si>
  <si>
    <t>项目计划对新征地块以及现有车间进行建设和改造：在新地块建设注射剂制剂大楼、立体库、维保中心楼、化工库、罐区及配套设施等，并进行电力增容；将原青霉素制剂车间改建为口服制剂大楼、原青霉素原料车间改建为研发中心；升级改造质量中心、原料药2#车间、口服制剂1#车间；新建员工宿舍楼、非机动车楼；并将桂林南药厂区进行整体形象提升设计。</t>
  </si>
  <si>
    <t>桂林市七星区</t>
  </si>
  <si>
    <t>桂林澳群彩印有限公司</t>
  </si>
  <si>
    <t>广西印刷示范产业园项目</t>
  </si>
  <si>
    <t>项目采用“高新、数字、智能印刷技术及高清晰度制版系统开发与应用”等先进技术，研发制造药品铝箔、彩盒、包装、防伪拉线、复合镭射纸张、中高档烟包等新产品。新建药品铝箔印刷中心，重建彩盒印刷制造中心、烟包印刷制造中心、防伪拉线制造中心、复合镭射纸业印制中心、研发印制检验中心、智慧仓储物流中心、澳群集团总部基地等一批生产厂房及办公综合设施，新增一条卷筒纸凹印机生产线、三条胶印生产线、三条印后加工生产线等国际先进设备，建设形成广西唯一、全国一流的高端绿色智能印刷示范基地，形成拥有12个自主知识产权专利的包装印刷智慧工厂，形成年产值15亿元产能。</t>
  </si>
  <si>
    <t>桂林福达股份有限公司</t>
  </si>
  <si>
    <t>新能源汽车电驱动系统高精密齿轮智能制造建设项目（一期）</t>
  </si>
  <si>
    <t>项目拟在桂林福达股份有限公司现有园区内，实施新能源汽车电驱动系统高精密齿轮智能制造建设项目（一期），新增数智化机加工、热处理和装配生产线，实现年产60万套新能源汽车高速减速器用的高精密齿轮总成的生产能力，实现年销售收入39300万元。</t>
  </si>
  <si>
    <t>桂林市临桂区</t>
  </si>
  <si>
    <t>桂林赛尔康电子技术有限公司</t>
  </si>
  <si>
    <t>桂林赛尔康消费电子配套项目二期</t>
  </si>
  <si>
    <t>项目引入消费电子配套充电模组业务、研发生产手机、平板电脑、个人电子产品的电源适配器和充电器，手机和平板电脑适配器等业务。新建42条生产线（小米、华为、PMI、联想、三星、谷歌等）。引进国内外主要先进设备：充电器灌胶机、全自动化PCB打标设备、充电器自动包膜机、NPM-D3A、自动化ATE一体机、充电器自动旋铆弹片机、贴片机等。主要客户有华为、小米、三星、摩托、Vivo等，产品销售全球，项目建成后，预计形成年产手机充电器产品5500万个/年。</t>
  </si>
  <si>
    <t>桂林经济技术开发区</t>
  </si>
  <si>
    <t>2023.10-2024.12</t>
  </si>
  <si>
    <t>桂林赐佳鞋业有限公司</t>
  </si>
  <si>
    <t>桂林赐佳鞋业有限公司建设项目</t>
  </si>
  <si>
    <t>项目分两期建设，一期建设标准化生产厂房6栋及配套用房，购置及安装制鞋生产线20条，为安踏、斐乐、耐克、NB四大品牌代工；二期在桂林全州建设鞋业生产基地。项目投产后，项目制鞋产能、产值居广西前列。</t>
  </si>
  <si>
    <t>桂林市全州县</t>
  </si>
  <si>
    <t>2020.12-2024.03</t>
  </si>
  <si>
    <t>广西禅方药业有限公司</t>
  </si>
  <si>
    <t>金安国纪中成药生产基地建设（暨广西禅方药业有限公司药品制剂扩产技改）项目</t>
  </si>
  <si>
    <t>项目引进药品批文5-10个，建设生产厂房、原料仓库、成品仓库、质检楼、综合用房、职工宿舍及相关辅助设施等合计82300平方米，以及配套水电、消防、环保等设施，购买全州县总工会两栋建筑物（4200平方米），拟新设20条生产线及配套中药提取，建成后年产能达45亿片片剂、6亿袋颗粒剂、15亿粒胶囊剂、300吨酒剂及1200万瓶糖浆剂（合剂）及1亿个塑料瓶。</t>
  </si>
  <si>
    <t>2021.10-2024.10</t>
  </si>
  <si>
    <t>桂林洁伶工业有限公司</t>
  </si>
  <si>
    <t>桂林洁伶工业有限公司新建生产车间、仓库项目</t>
  </si>
  <si>
    <t>项目占地66.48亩，项目建设内容为公司智能化生产车间、立体仓库等。</t>
  </si>
  <si>
    <t>2021.06-2024.11</t>
  </si>
  <si>
    <t>桂林三金药业股份有限公司</t>
  </si>
  <si>
    <t>三金中药城生产仓贮及配套扩建工程项目</t>
  </si>
  <si>
    <t>项目拟对三金中药城的研发、生产、仓贮等进行扩建与提质改造，采用智能控制、全自动化提取浓缩、纳米粉碎、指纹图谱等现代中药技术，研发制造三金片、桂林西瓜霜系列产品等独家新老产品。项目拟购置自动提取浓缩、一步制粒、高效包衣、高速压片等国内先进的制药生产设备，配套现代化的原辅料及成品物流仓库，建成年提取2万吨中药材提取及制剂车间，产能达到30亿元。</t>
  </si>
  <si>
    <t>2022.01-2025.12</t>
  </si>
  <si>
    <t>桂林翔兆科技有限公司</t>
  </si>
  <si>
    <t>金属瓶盖制造生产基地项目(一期）</t>
  </si>
  <si>
    <t>项目主要建设内容为金富科技全资子公司桂林翔兆科技有限公司增资扩建全自动金属瓶盖生产线和印涂生产线，第一期投资约3亿元，购买建设用地175亩、新建约29800平方米的厂房、在现有三条生产线的基础上，再引进具有世界最先进技术的三条拉环盖生产线（包括冲床、加垫机、拉环机等设备），专门生产用于啤酒、饮料包装的铝制拉环瓶盖，项目建成投产后年产量达到24亿只盖、年产值达2亿元，年综合税收约3000万元，新增就业岗位约150个。</t>
  </si>
  <si>
    <t>桂林市乐恩光学科技有限公司</t>
  </si>
  <si>
    <t>触摸屏玻璃盖板生产项目</t>
  </si>
  <si>
    <t>项目采用自有技术及表面AF处理工艺，表面喷涂AG处理工艺，蚀刻AG处理工艺，表面AR处理工艺，研发制造触摸屏玻璃盖板。项目购置CNC、精雕机、平板清洗机等先进设备，建设形成年产2400万片触摸屏玻璃盖板产能。产品触摸屏玻璃盖板主要用于汽车导航、工控、航空等，玻璃表面增加润滑效果和防指纹效果，防眩光、防反光；消减玻璃反射，增加透光率。</t>
  </si>
  <si>
    <t>桂林比亚迪实业有限公司</t>
  </si>
  <si>
    <t>弗迪科技桂林线束工厂二期项目</t>
  </si>
  <si>
    <t>通过对现有厂房进行投资、改造和建设，拟建设线束工厂（二期），主要建设内容为整车线束设计、生产、售后。项目投资额约2.5亿元，建成达产后可形成月产3万套整车线束产品的产能，年产值约6亿元。</t>
  </si>
  <si>
    <t>2023.02-2025.12</t>
  </si>
  <si>
    <t>弗迪科技桂林精密注塑工厂项目</t>
  </si>
  <si>
    <t>通过对现有厂房进行投资、改造和建设，拟建设精密注塑工厂，主要建设内容为汽车连接器设计、生产、售后。项目投资额约2.5亿元，建成达产后形成月产11万套汽车连接器产品的产能，年产值约2亿元。</t>
  </si>
  <si>
    <t>广西达远科技有限公司</t>
  </si>
  <si>
    <t>年产能3000万片平板显示（触摸）模组项目</t>
  </si>
  <si>
    <t>项目租用标准厂房，研发生产OLED，TFT，LED，Micro-LED等显示模组及终端产品应用，拟引进模组生产线，提升厂房自动化生产程度达98%。同时，推动物联网技术与工业制造的深度融合，打造出一套高度自动化、信息化的智能制造体系，整体建设成为年产能3000万片平板显示（触摸）模组的标准厂房。计划项目建成后实现年产值5亿元，年综合税收1000万元，新增就业岗位300个。</t>
  </si>
  <si>
    <t>桂林桂广粉体材料有限公司</t>
  </si>
  <si>
    <t>年产12万吨滑石深加工产品项目</t>
  </si>
  <si>
    <t>项目为桂广公司扩建技改项目，建设原料车间、生产车间、成品仓库、造粒车间，以及厂区内配套水电、道路广场、绿化等公用辅助工程，购置雷蒙磨加工生产线、立式磨加工生产线、气流磨加工生产线、全自动包装生产线、储罐、空压机等主要及辅助生产设备99台（套），建设滑石粉体材料深加工生产线，形成年加工12万吨滑石粉体材料的生产能力。</t>
  </si>
  <si>
    <t>2019.06-2024.12</t>
  </si>
  <si>
    <t>桂林君泰福电气有限公司</t>
  </si>
  <si>
    <t>储能系列产品数字化工厂建设项目</t>
  </si>
  <si>
    <t>项目拟建厂房、仓库、实验室、研发中心等设施，购置电芯自动OCV测试工作站、PCS/电容PACK智能化混装生产线、风冷/液冷PACK全自动BUSBAR混合激光焊接工作站、自动化电化学储能设备总装生产线等一批先进自动化设备，全面建设数字化应用系统，深度融合新一代信息技术于产品全生命周期的各个环节，建设智能研发、生产、装配、测试的电化学储能系列产品数字化工厂，形成年产电化学储能产品1.2GWh的产能规模。</t>
  </si>
  <si>
    <t>稳健（桂林）乳胶用品有限公司</t>
  </si>
  <si>
    <t>年产2亿副TPU覆层医用手套、自动化提升及节能减排项目</t>
  </si>
  <si>
    <t>拆除原成品库、原设备部办公楼、球场临时仓库等，新建厂房，建造高效医用手套生产线6条，购置安装前硫化设备、后硫化设备、检查包装设备、仓储灭菌设备共计285台（套），配备相应的水电气风供应设施、环保设施，项目优化原有生产流程，提升自动化水平，并为后期智能工厂建设打下基础，项目建成后预计新增就业岗位300余个，年新增纳税3000多万元。</t>
  </si>
  <si>
    <t>桂林市秀峰区</t>
  </si>
  <si>
    <t>全州县粤桂纸业有限公司</t>
  </si>
  <si>
    <t>粤桂纸业搬迁改造项目</t>
  </si>
  <si>
    <t>项目分三期建设。一期建设建设2400纸机生产线一条，年产6万吨特种纸；二期建设1760、1880、2100、2200纸机生产线各一条，2640纸机生产线二条，年产3万吨特种纸和2万吨薄页纸；三期建设5600纸机生产线一条，年产10万吨高瓦纸。</t>
  </si>
  <si>
    <t>广西荔浦保联米粉有限公司</t>
  </si>
  <si>
    <t>广西荔浦保联预制菜（米粉）产业园建设一期项目</t>
  </si>
  <si>
    <t>项目建设年产荔浦芋米粉50000吨，其中：年产保鲜荔浦芋米粉10000吨；年产20000吨（7000万袋、桶）方便型豪华高档包装冲泡半干荔浦芋粉；年产20000吨荔浦芋干米粉。</t>
  </si>
  <si>
    <t>桂林市荔浦市</t>
  </si>
  <si>
    <t>桂林华诺威基因药业股份有限公司</t>
  </si>
  <si>
    <t>总部生产基地改扩建项目</t>
  </si>
  <si>
    <t>将拆除现有部分生产车间的内部装修，进行工艺升级改造，通过购置先进的生产及实验设备，新建人表皮生长因子原液生产线及人表皮生长因子凝胶生产线。项目建成后，公司将新增6272g人表皮生长因子原液和2815万支人表皮生长因子凝胶产品的生产能力。</t>
  </si>
  <si>
    <t>2023.10-2025.10</t>
  </si>
  <si>
    <t>广西绿境竹业有限公司</t>
  </si>
  <si>
    <t>年产3万立方米工程竹材生产线项目</t>
  </si>
  <si>
    <t>项目通过对资源林场毛竹地产林的改培，综合利用物联网、机电一体化、传感器、自动控制等先进技术，研发多种型号的工程用竹集成材。项目购置WL933型六轴四面刨、GC-016型工程竹材热压机并合作开发工程竹材自动冷却定型等先进设备，实现年产结构用工程竹3万立方米，年产值达到4亿人民币以上。</t>
  </si>
  <si>
    <t>桂林市资源县</t>
  </si>
  <si>
    <t>2018.06-2024.12</t>
  </si>
  <si>
    <t>广西牛牛电子产品有限公司</t>
  </si>
  <si>
    <t>荔浦市牛牛电子科技产业园建设项目</t>
  </si>
  <si>
    <t>项目建设厂房、购置生产设备、建设微型电动汽车产品生产线、汽车配件、汽车收纳产品生产线和物联网智能控制研发中心、产品设计研究室和智能芯片生产车间等，生产微型电动汽车、汽车配件和汽车收纳产品等其他配套设施。</t>
  </si>
  <si>
    <t>荔浦市高新技术产业园</t>
  </si>
  <si>
    <t>荔浦新鸿兴多层电子科技有限公司</t>
  </si>
  <si>
    <t>新鸿兴双面多层高精密度线路板生产项目</t>
  </si>
  <si>
    <t>装修标准厂房、原材料、成品库及自动化生车间等面积15000平方米、新购设备约156套（台）：数控钻孔机、真空蚀刻机、沉铜磨板生产线、电镀生产线、全自动压膜机、电脑数控钻、数控V-CUT机、高速飞针机、专用测试机、自动测试机、鹰眼扫描机、三机连印、CAM/CAD图形处理系统、隧道烤炉、LDI、自动对位曝光机、阻抗测试仪等设备，共建两条年产120万平方米PCB多层线路板全自动生产线。</t>
  </si>
  <si>
    <t>2022.04-2024.04</t>
  </si>
  <si>
    <t>桂林东衡光通讯技术有限公司</t>
  </si>
  <si>
    <t>光通讯5G高速光纤传输产业化项目</t>
  </si>
  <si>
    <t>项目建设光通讯5G高速光纤传输生产线，总建筑面积8800多平方米，进行车间装修建设，每层车间均设置前处理、生产产线、包装等环节，使生产更高效；新增研发、生产、检验、自动化测试等设备及相关配套设施，项目建成后可形成光纤连接器生产线及光组件生产线32条，实现年产3000万头光纤连接器等多元化产品。</t>
  </si>
  <si>
    <t>2019.04-2024.08</t>
  </si>
  <si>
    <t>广西传来特种设备制造有限公司</t>
  </si>
  <si>
    <t>永福县液化石油气钢瓶及配件生产项目</t>
  </si>
  <si>
    <t>新建4条钢瓶生产线，生产YSP18L，YSP35.5L，YSP29.1L，YSP12L，同时配套建设原料、产品仓库等基础设施；2、新建1条瓶阀生产线，生产YSQ-3等各型号阀门及配套零件。</t>
  </si>
  <si>
    <t>2022.05-2024.04</t>
  </si>
  <si>
    <t>桂林市兴塔彩印包装有限公司</t>
  </si>
  <si>
    <t>年产1.6亿平方米瓦楞纸板及彩印包装数字智能化制造工厂建设项目</t>
  </si>
  <si>
    <t>项目建设瓦楞纸板生产厂房、包装纸盒生产厂房、高端精品纸板印刷厂房、办公楼、员工宿舍及相关配套设施，总建筑面积约为6.5万平方米。项目建成投产后，年产1.6亿平方米瓦楞纸板及彩印包装盒，实现年产值约2亿元，年综合税收约500万元，新增就业岗位约250个。</t>
  </si>
  <si>
    <t>桂林晟成机械有限公司</t>
  </si>
  <si>
    <t>桂林晟成机械有限公司专精特色农林机械生产基地项目</t>
  </si>
  <si>
    <t>项目采用激光下料、机器人焊接、自动喷涂等先进技术，研发制造前、后挖掘机、树抓机、场地平整装运机械等各种农林机具以及哑铃挂树等体育健身器材。项目投资建设生产2亿元专精特色农林机械生产线，包括30000平方米标准厂房，下料智能生产线、焊接自动化生产线、喷涂自动化生产线等。</t>
  </si>
  <si>
    <t>桂林泰捷电子科技有限公司</t>
  </si>
  <si>
    <t>智能装备系统研发、生产基地建设项目</t>
  </si>
  <si>
    <t>建设40000平方米智能装备系统研发、生产基地，其中标准厂房约36000平方米，配套职工宿舍约4000平方米。项目分两期建设，一期先建设2#、3#、4#、6#楼和其他设施，投入7502万元；二期建设1#、5#楼，投入3500万元。建立企业技术中心，组建50人的产品研发团队；建设电子制造服务智能制造基地，组建250人的电子制造服务团队；新增全自动智能的生产检测设备60台套，可年生产PCBA 5000万套，智能开关插座200万套（含相关联组件）。</t>
  </si>
  <si>
    <t>桂林市灵川县</t>
  </si>
  <si>
    <t>燕京啤酒（桂林漓泉）股份有限公司</t>
  </si>
  <si>
    <t>发酵阀阵自动化改造项目</t>
  </si>
  <si>
    <t>项目引进德国凯塞曼公司世界领先的流体技术阀阵设备及系统，配套公用工程建设，对公司发酵罐区及酵母暂存罐区进行全自动阀阵系统技术改造，取代原手工操作，实现全自动化控制，打造智能化工厂。</t>
  </si>
  <si>
    <t>桂林市象山区</t>
  </si>
  <si>
    <t>桂林合胜医疗器械有限公司</t>
  </si>
  <si>
    <t>骨科矫形医疗器械生产线投资项目</t>
  </si>
  <si>
    <t>项目购置骨科矫形器械产品生产线，中药饮片相关设备，洁净无尘车间，纯净水系统，检测设备、仪器仪表等。</t>
  </si>
  <si>
    <t>桂林至敏电子科技有限公司</t>
  </si>
  <si>
    <t>被动电子元器件项目</t>
  </si>
  <si>
    <t>项目新建年产5亿只压敏电阻自动线、2亿只热敏电阻自动线、0.1亿只温度传感器的生产线共十条，购置激光粒度分析仪、全自动测试机、自动裁线机等先进设备。项目建成后，形成年产5亿只压敏电阻、2亿只热敏电阻、0.1亿只温度传感器的规模。</t>
  </si>
  <si>
    <t>2021.05-2024.12</t>
  </si>
  <si>
    <t>桂林国际电线电缆集团有限责任公司</t>
  </si>
  <si>
    <t>新兴领域特种电线电缆技术升级改造项目</t>
  </si>
  <si>
    <t>采用专利气动张力技术及复合配比新技术，开发新型环保、特殊性能的电缆料配方及配制工艺；针对高性能产品配置专用新工艺装备，新添全自动成盘机、二维码全自动线卷贴标机等先进设备30台套，形成规模化新兴领域特种电线电缆生产能力。</t>
  </si>
  <si>
    <t>桂林吉福思罗汉果生物科技有限公司</t>
  </si>
  <si>
    <t>年加工2亿枚罗汉果加工厂建设项目</t>
  </si>
  <si>
    <t>项目购置、安装调试连续逆流提取、特种膜设备等先进的植物提取设备/设施，新建配套基础设施，如纯化水系统等。建设罗汉果提取物加工生产线2条，合计年加工2亿枚罗汉果，年产罗汉果浸膏提取物2500吨。</t>
  </si>
  <si>
    <t>桂林市龙胜县</t>
  </si>
  <si>
    <t>桂林福达曲轴有限公司</t>
  </si>
  <si>
    <t>472及476混合动力曲轴自动化生产线建设项目</t>
  </si>
  <si>
    <t>本项目建设在利用厂区内现有生产车间和公用辅助设施的基础上，新增数控车床、卧式加工中心、数控铣床、数控磨床、桁架及自动化设备等设备36台（套），同时使用改造更新现有自动滚压机、高压清洗机和抛光机等设备3台（套），建设混合动力曲轴自动化生产线。根据配套厂家的需求意向，项目建设完成后，达产年可形成年产472和476混合动力曲轴共计20万件的生产能力，达产年可实现年新增销售收入7100万元。</t>
  </si>
  <si>
    <t>东风汽车马赫MHD混动系统混合动力曲轴自动化生产线建设项目</t>
  </si>
  <si>
    <t>项目在厂区内现有生产车间和公用辅助设施的基础上，新增上料机器人、立式加工中心、数控铣床、数控磨床、桁架及辅助设备等，同时使用改造更新现有油孔专机、中频机、探伤机和检测机等设备，建设东风马赫MHD混动系统曲轴自动化生产线。 项目建设完成后，达产年可形成年产东风马赫MHD混动系统专用发动机曲轴共计36万件的生产能力，达产年可实现年新增销售收入15200万元。</t>
  </si>
  <si>
    <t>2023.09-2025.08</t>
  </si>
  <si>
    <t>桂林市灵川铭浩玻璃有限责任公司</t>
  </si>
  <si>
    <t>铭浩玻璃2号窑炉技节能升级扩建项目</t>
  </si>
  <si>
    <t>本项目在原有厂区地面上规划扩建厂房3000平方米，对2号窑炉进行节能技术改造。扩建池炉一座，增加一条玻璃瓶生产线，设计更换耐火材料，更换新节能型发生炉，购置行列机、伺服供料机、退火窑、一体式照相检验机、综合检验机等设备，并对分配料道、供料道进行改造。</t>
  </si>
  <si>
    <t>2023.06-2024.03</t>
  </si>
  <si>
    <t>奇瑞鲲鹏超性能电混C-DM系统混合动力曲轴自动化生产线建设项目</t>
  </si>
  <si>
    <t>项目在厂区内现有生产车间和公用辅助设施的基础上，新增上料机器人、立式加工中心、数控铣床、数控磨床、桁架及辅助设备等，同时使用改造更新现有油孔专机、中频机、探伤机和检测机等设备，建设混合动力发动机曲轴自动化生产线。 项目建设完成后，达产可形成年产奇瑞鲲鹏超性能电混C-DM系统混合动力发动机曲轴36万件的生产能力，达产年可实现年新增销售收入14400万元。</t>
  </si>
  <si>
    <t>荔浦华越电子科技有限公司</t>
  </si>
  <si>
    <t>LED支架器件封装自动化柔性生产线建设项目</t>
  </si>
  <si>
    <t>项目以模具技术、冲压电镀技术、封装技术为基础，融合自动化和数字IT化建设LED支架自动化生产线，建设10条卷对卷高速连续电镀铜镍银自动化生产线，其中建设9条镀铁基材高速连续电镀铜镍银自动化生产线，1条镀铜基材高速连续电镀铜镍银自动线。购买LED高速灌胶机、全自动高速焊线机、分光机+LED光电综合测试系统、全自动切脚机等自动化智能设备。该生产线建成后具备3000万只/年的生产能力，解决LED支架生产能滞后的问题，实现LED支架制造周期减少20％，生产效率提升70％。</t>
  </si>
  <si>
    <t>桂林矿山机械有限公司</t>
  </si>
  <si>
    <t>桂林矿山机械有限公司整体搬迁项目（二期）</t>
  </si>
  <si>
    <t>项目共5个生产车间的厂房建设，主要用于创新平台扩大技术装备更新改造，新产品新技术改造提升；购买100吨吊车1台，20吨吊车4台，10吨吊车6台，5吨吊车6台，喷漆喷涂设施各1套，加工设备、配套设备等设备设施；完成GKLMX1700、GKLMX2000超细立磨的研发，完成GK3000超大型摆式磨粉机的研发，完成新型砂磨一体机、制砂机的研制、风电设备配套制作等，实现企业年产4个亿以上的生产能力。</t>
  </si>
  <si>
    <t>广西永福百泓源科技有限公司</t>
  </si>
  <si>
    <t>低温节能罗汉果甜甙高效提取纯化工程</t>
  </si>
  <si>
    <t>采用罗汉果低温提取、低温浓缩自主专有技术购置提取、纯化、浓缩、干燥等设备58台套，建成年产100吨高效节能罗汉果提取纯化生产线。</t>
  </si>
  <si>
    <t>CY002增程式电动汽车曲轴自动化生产线建设项目</t>
  </si>
  <si>
    <t>本项目建设在利用厂区内现有生产车间和公用辅助设施的基础上，新增数控车床、卧式加工中心、数控铣床、数控磨床、桁架及自动化设备等设备31台（套），同时使用改造更新现有自动滚压机、高压清洗机和抛光机等设备2台（套），建设增程式电动汽车曲轴自动化生产线。根据配套厂家的需求意向，项目建设完成后，达产年可形成年产CY002增程式电动汽车曲轴20万件的生产能力，达产年可实现年新增销售收入7600万元。</t>
  </si>
  <si>
    <t>桂林美和家居用品有限公司</t>
  </si>
  <si>
    <t>桂林美和家居用品有限公司衣架生产建设项目</t>
  </si>
  <si>
    <t>项目总面积20000平方米，主要为新建生产车间、门卫室、配电室、办公楼一栋三层、宿舍楼、职工食堂，购置毛坯生产线8条，静电生产线4条及机砂生产线4条等及其他配套设施。</t>
  </si>
  <si>
    <t>桂林橡胶机械有限公司</t>
  </si>
  <si>
    <t>数字化绿色制造产能提升项目（一期）项目</t>
  </si>
  <si>
    <t>通过采用国内外先进生产工艺、技术和设备，新增设备15台，利用原有设备30台，新建建筑面积5000平方米，形成年产400台中高端轮胎硫化机及其它橡胶机械设备生产能力的数字化绿色制造生产能力。</t>
  </si>
  <si>
    <t>2019.12-2024.12</t>
  </si>
  <si>
    <t>桂林市天润交通设施有限公司</t>
  </si>
  <si>
    <t>桂林市天润交通设施有限公司年产交安产品10万吨新建项目</t>
  </si>
  <si>
    <t>项目建设二波护栏板生产线一条、三波护栏板生产线一条、三波防阻块生产线一条、三波方立柱生产线一条、喷塑线一条、护栏立柱生产线一条、光伏压型生产线一条，生产高速公路钢护栏，防阻块，钢立柱，护栏垫板等交安产品，年生产三级防阻块2万吨，二级防阻块0.5万吨，镀锌三波护栏板2万吨，镀锌二波护栏板1万吨，镀锌桩管1.5万吨，方形立柱1.5万吨，光伏支架1万吨。</t>
  </si>
  <si>
    <t>2022.12-2024.12</t>
  </si>
  <si>
    <t>桂林七星粉业食品科技有限责任公司</t>
  </si>
  <si>
    <t>新建干制米粉生产项目</t>
  </si>
  <si>
    <t>项目拟在桂林市临桂区会仙镇会仙工业园旅游休闲食品产业园回购1万平米标准厂房，采用江南大学与青岛海特佳智能科技有限公司国内首套PLC全自动控制干制米粉生产线，按照HACCP质量控制系统，从原材料入库到加工、包装、入库、出库的年生产能力20000吨规模的高端干制米粉生产线。预计总投资5000万元，年销售收入1亿元以上，创造利税800万以上。</t>
  </si>
  <si>
    <t>广西桂林正翰辐照中心有限责任公司</t>
  </si>
  <si>
    <t>离子交换膜、质子膜生产线</t>
  </si>
  <si>
    <t>项目为解决离子交换膜及质子膜的辐照接枝改性难以工业化推广的现状，通过动态共辐照工艺，成功开发高性能离子交换膜和质子膜产品，产品和技术填补国内空白，并实现工业化层面生产和产业化应用，建立相应离子交换膜膜生产线1条和离子交换膜膜辐照改性示范基地1个，年产离子交换膜和质子膜10万平米以上，实现新增产值1亿元以上的目标。</t>
  </si>
  <si>
    <t>广西方大印业集团有限公司</t>
  </si>
  <si>
    <t>印刷生产设备技改项目</t>
  </si>
  <si>
    <t>项目进行印刷包装设备的技术改造升级，引进进口印前出版设备、精美印刷设备、配套在线检测设备、配套现在包装生产设备，从而大幅提升产品质量、生产效率。项目预计年投产产能为印刷23万色令，年新增效益600多万元。新购智能八开试卷胶订联动机、北人轮转机、螺杆式真空泵及空压机等设备。</t>
  </si>
  <si>
    <t>桂林同方泓嘉科技有限公司</t>
  </si>
  <si>
    <t>桂林市同方机械有限责任公司厂区</t>
  </si>
  <si>
    <t>项目建设标准厂房3栋及配套办公区，建设幅宽折叠机器设备生产线等。预计项目投产后年产值8000万元，年新增利润640万元，新增税金320万元。</t>
  </si>
  <si>
    <t>桂林市雁山区</t>
  </si>
  <si>
    <t>2022.05-2024.12</t>
  </si>
  <si>
    <t>广西广大印务有限责任公司</t>
  </si>
  <si>
    <t>印刷、装订设备及自动化更新改造</t>
  </si>
  <si>
    <t>项目计划购置进行技术改造，安装高速八色卷筒纸书刊轮转印刷机、自动化高速胶装联动线、自动化精装联动线等新型设备，完成产值增长40%以上，预计每年印刷费达700万元以上。</t>
  </si>
  <si>
    <t>桂林漓峰医药用品有限责任公司</t>
  </si>
  <si>
    <t>桂林漓峰医药用品有限责任公司酒精分装扩建项目</t>
  </si>
  <si>
    <t>项目计划新建标准厂房5栋及配套生活设施，项目涵盖医用消毒剂、家用消毒剂、医疗器械、家庭日化产品四大系列，其中新增医用消毒剂5条生产线（乙醇消毒液、竹莹素免洗消毒凝胶、新洁尔灭消毒液、碘伏消毒液、戊二醛消毒液）、家用消毒剂2条生产线（过氧化氢消毒液、84消毒液）、1条家庭日化产品生产线（竹莹素抗菌洗手液）、1条医疗器械生产线（口罩生产线）以及1条配套包装材料生产线。项目完成后，年产消毒剂及家庭日化产品年产量可达3万吨，口罩年产量240万个，年总产值2亿元。</t>
  </si>
  <si>
    <t>桂林领益制造有限公司</t>
  </si>
  <si>
    <t>手机注塑组装自动上下料自动化</t>
  </si>
  <si>
    <t>预计新增手机注塑组装自动上下料自动化投入3000万元，意图打造出一套高度自动化组装线，项目建设后，可带动流水线增加15条，年产值增加4亿元，实现组装上下料全自动化。</t>
  </si>
  <si>
    <t>2024.03-2025.04</t>
  </si>
  <si>
    <t>桂林市啄木鸟医疗器械有限公司</t>
  </si>
  <si>
    <t>年产10万台高性能LED光固化机生产线改建项目</t>
  </si>
  <si>
    <t>拟购置一批CNC数控车床、车床联网监控系统、激光焊接机、试制生产模具等先进设备。同时，全面推进精益生产项目工程，对生产布局、线平衡、生产计划等方面进行改善，形成年产10万台高性能LED光固化机的生产能力，创造良好的经济效益。</t>
  </si>
  <si>
    <t>恭城县燕岩食品厂</t>
  </si>
  <si>
    <t>搬迁扩建项目</t>
  </si>
  <si>
    <t>项目占地面积8100平方米，对原有生产技术及生产设备进行升级改造，采用新技术、新设备，生产新产品、扩大生产规模、提升产品质量。主要生产烘烤类糕点、月饼、桃酥饼干类、油茶食品特色糕点等。建设生产厂房、购置安装机械设备。</t>
  </si>
  <si>
    <t>桂林市恭城县</t>
  </si>
  <si>
    <t>2023.08-2024.12</t>
  </si>
  <si>
    <t>桂林全州米兰香食品有限公司</t>
  </si>
  <si>
    <t>年加工5000吨干米粉生产线自动化提升改造项目</t>
  </si>
  <si>
    <t>项目建设标准厂房5000平方米，并通过PCI数据信息化系统及红外线感应原理等技术，实现干米粉生产全程自动化。</t>
  </si>
  <si>
    <t>桂林荔浦衣美达家居用品有限公司</t>
  </si>
  <si>
    <t>新型多功能置物架生产线建设项目</t>
  </si>
  <si>
    <t>购置全自动排焊机、机械人焊接机、高速调直机、全自动压波浪线机、产品表面处理生产线设备及配套设备等设施，生产新型多功能置物架。</t>
  </si>
  <si>
    <t>荔浦市二七零工业区衣美达厂区内</t>
  </si>
  <si>
    <t>桂林作为科技有限公司</t>
  </si>
  <si>
    <t>智能护理机器人生产项目</t>
  </si>
  <si>
    <t>改建现有厂房，购置全自动超声波焊接机、冷热冲击箱、智能检测仪、医用耐压测试仪等生产检测设备30台（套）；新建智能护理机器人、洗浴机、智能助行机器人、智能护理床等产品生产线。</t>
  </si>
  <si>
    <t>2023.10-2024.10</t>
  </si>
  <si>
    <t>广西平乐农药厂有限责任公司</t>
  </si>
  <si>
    <t>农药制剂车间技术改造项目</t>
  </si>
  <si>
    <t>项目建设复配分装年产1000吨草铵膦水剂（6%，12%，13.5%，15%，20%）、复配分装年产500吨环嗪酮5%颗粒剂及300吨环嗪酮25%水剂、复配分装年产5000吨30%草甘膦水剂、1000吨草甘膦粉剂及颗粒剂制剂车间1500平方米，复配分装1000吨18%杀虫双水剂制剂车间1300平方米及配套仓库2500平方米；安装复配分装设备，配套建设水电及消防、环保、安全等设施。</t>
  </si>
  <si>
    <t>桂林市平乐县</t>
  </si>
  <si>
    <t>2023.02-2024.10</t>
  </si>
  <si>
    <t>广西科伦制药有限公司</t>
  </si>
  <si>
    <t>广西科伦制药溶媒回收系统升级改造及节能降耗改造项目</t>
  </si>
  <si>
    <t>项目主要建设内容：对溶剂回收车间进行节能改造，提升效率，降低能耗；对部分回收体系进行自动化升级改造；二期污水站厌氧罐曝气池技术改造；动力车间节能降耗改造。改造完成后，将极大的提升溶媒回收的效率，效率比改造前提升30%，每年节能降耗达150万，新增产值3000万。</t>
  </si>
  <si>
    <t>桂林恒保健康防护有限公司</t>
  </si>
  <si>
    <t>安全套、医用手套生产项目-防辐射手套生产车间</t>
  </si>
  <si>
    <t>新建一栋约840平方米的生产车间，建设1条年产15万副防辐射手套生产线，及对应生产配套辅助设施。</t>
  </si>
  <si>
    <t>2023.10-2024.05</t>
  </si>
  <si>
    <t>四</t>
  </si>
  <si>
    <t>梧州市</t>
  </si>
  <si>
    <t>智慧鑫峰（广西）新材料科技有限公司</t>
  </si>
  <si>
    <t>年产50万吨再生铝合金高端智能化产业项目</t>
  </si>
  <si>
    <t>项目建设2条扁锭生产线、1条1加4热轧生产线、3条冷轧生产线及配套的成品库、耗材库、空压站、给排水、供电系统等公辅设施，形成50万吨再生铝卷材生产能力。</t>
  </si>
  <si>
    <t>临港经济区</t>
  </si>
  <si>
    <t>2022.06-2024.11</t>
  </si>
  <si>
    <t>岑溪市伟正石材有限公司</t>
  </si>
  <si>
    <t>新型工业化（花岗岩石材）绿色循环经济产业示范区绿色石材加工区工程项目</t>
  </si>
  <si>
    <t>项目建设标准厂房，配套办公、宿舍等设施，购置龙门框锯石机、龙门锯石机(21锯片）、抛光机磨边机、切边机等国内先进大板材加工设备；购置异型材加工设备的车床、多功能切石机、抛光机、研磨机、数控液压仿形机、光电仿形机、立式车床、卧式车床、手拉磨床、钻床等一批；建设废固废浆回收综合利用的分离、压滤等环保设备设施；以及建设道路、绿化、供水、供电、排水、安全和消防设备设施等；形成年1800万平方米花岗岩系列大板材和异型板材加工能力。</t>
  </si>
  <si>
    <t>梧州市岑溪市</t>
  </si>
  <si>
    <t>2021.03-2025.12</t>
  </si>
  <si>
    <t>广西棕宁绿色新能源净化处置有限公司</t>
  </si>
  <si>
    <t>年无害化处置70万吨含铅废物综合利用项目</t>
  </si>
  <si>
    <t>新建处理主厂房、熔炼及精炼厂房、净化处置厂房、电解厂房、1#/2#制酸操作室、硫酸罐区、全自动破碎分选系统、富氧侧吹熔炼系统、火法精炼系统，以及建设发电机房、制氧站及环保处理等配套设。</t>
  </si>
  <si>
    <t>广西梧州市金海不锈钢有限公司</t>
  </si>
  <si>
    <t>连退连洗热酸线及制管项目</t>
  </si>
  <si>
    <t>项目工程由主体工程、辅助工程、公用工程、储罐工程、环保工程组成，建筑包括酸洗车间（含连续退火生产线、公辅用房（净环水站）等。项目包括建设2条全自动化固溶酸洗生产线，增加年产80万吨的高品质不锈钢固溶酸洗能力；引入废酸再生系统，实现废酸大比例的回收及循环利用；引入余热利用系统，将能量充分高效利用；多工艺采用自动化系统，自动上料、自动喷码、自动打包等。</t>
  </si>
  <si>
    <t>梧州市长洲不锈钢制品产业园</t>
  </si>
  <si>
    <t>梧州市鑫峰特钢有限公司</t>
  </si>
  <si>
    <t>鑫峰绿色高等级冷连轧不锈钢BA板及制管生产线项目</t>
  </si>
  <si>
    <t>项目建设冷连轧生产线及配套设施，配置两条全连续无头轧制七机架冷连轧机组，八台高性能单机架可逆冷轧机组以及相关配套的公辅设施，以高品质装备打造国内一流不锈钢板带材冷轧基地。项目采用了当前国际先进的工艺及设备配置，机组全线实现全连续无头轧制，轧机段采用全六辊七机架连轧形式。轧机采用中国一重拥有自主知识产权的VCMS六辊轧机方案，同时采用了辊系小偏心、小辊径工作辊、新型辊系稳定系统、新型窜辊和弯辊等一系列创新成果，使产品压下率等核心技术指标达到行业领先水平，有效降低生产成本，增强产品市场竞争力。</t>
  </si>
  <si>
    <t>梧州市骏达再生资源有限公司</t>
  </si>
  <si>
    <t>年处理10万吨含铜等有色金属再生资源资源综合利用项目</t>
  </si>
  <si>
    <t>项目利用原有厂房改造和新建3#厂房，建设废电路板车间、电积退锡车间、电积退铜和电积铜车间等，建成后可达到年处理3万吨废电路板和7万吨含铜等有色金属电积分离回收金属锡、铜的处理能力。</t>
  </si>
  <si>
    <t>2023.08-2025.08</t>
  </si>
  <si>
    <t>广西锐异环境科技有限公司</t>
  </si>
  <si>
    <t>25万吨/年富稀贵金属物料综合回收及安全处置项目（一期）</t>
  </si>
  <si>
    <t>项目采用富氧侧吹熔炼、烟化炉熔炼、热解炉熔炼、转炉吹炼、湿法提铟等先进技术，年回收处置20万吨有色金属废料，研发制造粗铅，次氧化锌、粗铜、粗铟、高纯砷等产品。项目购置富氧侧吹炉、烟化炉、热解炉、转炉、钢带炉等先进设备，建设形成年产粗铅19160t，次氧化锌10329t、粗铜14606t、水淬渣112244t、粗铟10.6t、高纯砷5t和硫酸25967t的产能，实现新增产值139589.89万元。</t>
  </si>
  <si>
    <t>广西岑溪市龙湾矿业有限责任公司</t>
  </si>
  <si>
    <t>佛子冲矿区龙湾矿段年采选80万吨铜铅锌矿技改扩建项目</t>
  </si>
  <si>
    <t>项目属于有色金属产业链补链项目的佛子冲矿区龙湾矿段年采选80万吨铜铅锌矿技改扩建项目，项目采用国内先进技术对矿山井下通风系统、供水系统、供电系统及通讯系统等进行升级改造，将井下采矿产能扩大，采用汽车运输矿石，增大矿石出窿量，选矿厂以推倒式淘汰落后设备，重新采用先进的选矿设备，引进先进生产设备和工艺，对破碎系统、浮选工艺流程、浓缩池、脱水系统、除尘系统进行升级改造，将现有600t/d铅锌矿选矿产能提升至2500t/d，达到年选矿量80万吨的生产能力，新增产值10亿元。</t>
  </si>
  <si>
    <t>广西赋力新材料科技有限公司</t>
  </si>
  <si>
    <t>广西梧州含重金属废物无害化资源化湿法处理综合回收利用项目</t>
  </si>
  <si>
    <t>项目建设50万吨/年含重金属废物处理线和10万吨废液处理生产线。分三期建设，一期处理12万吨/年，二期处理24万吨/年，三期处理24万吨/年。</t>
  </si>
  <si>
    <t>2023.10-2027.12</t>
  </si>
  <si>
    <t>广西科丽能生态环境有限公司</t>
  </si>
  <si>
    <t>梧州市桂东生态环保基地项目（一期）</t>
  </si>
  <si>
    <t>项目采用国内先进的稳定化/固化处理工艺和物化处理工艺，对各类工业企业产生的固态、液态危险废物（33个大类196个小类危险废物）进行全方位覆盖的处理。项目一期经营规模为13万吨/年，其中物化处理1万吨/年（限液态），稳定固化（柔性填埋）9万吨/年，刚性填埋3万吨/年。拥有高标准高设计规范的刚性填埋场，为广西首家拥有刚性填埋场的综合危险废物处置中心。本项目废气治理采用“碱洗涤+活性炭吸附”工艺，废气经处理后，预期达到比国家污染物排放标准更低20%-50%的减排率及98%以上的脱附率。</t>
  </si>
  <si>
    <t>梧州市龙圩区</t>
  </si>
  <si>
    <t>2020.10-2024.11</t>
  </si>
  <si>
    <t>广西梧州晶盛科技有限责任公司</t>
  </si>
  <si>
    <t>梧州晶盛年产20万吨玻璃瓶罐生产项目</t>
  </si>
  <si>
    <t>项目建设原料区包括1#碎玻璃堆场、1#碎玻璃清洗线、2#碎玻璃堆场、2#碎玻璃清洗线、煤库和垃圾堆场；生产车间包括1#生产车间、2#生产车间和辅料仓库；仓库包括1#成品仓库、2#成品仓库和3#成品露天仓库；配套办公楼、宿舍楼和食堂等公辅工程。购置及安装自动配料系统及辅助设备、玻璃窑炉及配套设备、行列机设备及配套系统、行列机冷风机设备等主要设备共90台（套）。项目建成后，具备年综合利用碎玻璃16万吨，年产玻璃瓶罐20万吨的生产能力。</t>
  </si>
  <si>
    <t>梧州市苍梧县</t>
  </si>
  <si>
    <t>2019.10-2024.10</t>
  </si>
  <si>
    <t>广西梧州市西南特钢有限公司</t>
  </si>
  <si>
    <t>高端轻工板材智能生产项目</t>
  </si>
  <si>
    <t>项目研发制造多品种高强度精品300系，400系不锈钢板材、管材和汽车用高强度钢等新产品。项目引进意大利进口设备，中国冶金先进技术，采用短流程不锈钢冶炼工艺：熔化炉熔炼铬铁、镍铁及废不锈钢等合金原料-钢水精炼(AOD炉+LF钢包炉)-连铸-热轧，建设形成年产35万吨高端，精密、功能合金金属新材料，可以运用于汽车、高端建筑、医疗、化工、智能制造、绿色制作、航空航天等行业。</t>
  </si>
  <si>
    <t>梧州市万秀区</t>
  </si>
  <si>
    <t>2022.07-2025.12</t>
  </si>
  <si>
    <t>广西迈达医疗科技有限公司</t>
  </si>
  <si>
    <t>蒙山县医用健康手套项目</t>
  </si>
  <si>
    <t>建设丁腈手套乳胶生产线20条。采用丁腈为原料生产的手套具有防酸、抗碱、耐磨损、耐油性侵蚀、本身不带静电等特性较目前市场主流的橡胶、乳胶手套有着无可比拟的先进优势。</t>
  </si>
  <si>
    <t>梧州市蒙山县</t>
  </si>
  <si>
    <t>2021.11-2024.11</t>
  </si>
  <si>
    <t>广西梧州市永鑫环保科技有限公司</t>
  </si>
  <si>
    <t>年产10万吨再生锌生产加工项目（二期）</t>
  </si>
  <si>
    <t>项目二期增加1万t/a的高级氧化锌生产系统，6万tZn/a的电炉炼锌及精馏生产系统，包括高级氧化锌车间、电炉车间、精馏车间、铸型/合金车间、2#危废暂存库、食堂及研发中心等，增加布设1台高温焙烧窑、2台挥发窑及配套设备、6台电炉、1套精馏系统、1套高级氧化锌系统及配套设备、环保设施：项目建成投产后，每年可处理各种含锌物料28万吨，可形成10万吨再生锌产品，包括：5.1万吨0号锌锭和锌合金、4万吨4#锌锭及1.36万吨活性氧化锌。</t>
  </si>
  <si>
    <t>2019.12-2024.08</t>
  </si>
  <si>
    <t>广西金茂钛业股份有限公司</t>
  </si>
  <si>
    <t>循环化改造及新能源电池材料生产项目（一期）</t>
  </si>
  <si>
    <t>利用金茂公司硫酸法钛白的副产物硫酸亚铁生产磷酸铁，作为储能和动力电池设备的原料，生产10万吨磷酸铁，配套生产10万吨湿法磷酸，项目占地100亩，主要有硫酸亚铁溶解、除杂——合成反应——水洗——煅烧——粉碎——磷酸铁成品；磷矿石粉碎——与硫酸和废酸反应——过滤——浓缩——净化等工序。</t>
  </si>
  <si>
    <t>梧州市藤县</t>
  </si>
  <si>
    <t>梧州市兴华有色金属有限公司</t>
  </si>
  <si>
    <t>年处理20万吨含铜废物资源化利用项目（一期）</t>
  </si>
  <si>
    <t>项目一期购置安装废铜处理设备，建设给排水、供配电、环保处理等配套设施，建设生产线3条(单条处理能力6.667万吨/年)。项目建设完成后，形成年处理20万吨含铜废物的生产能力，可年产粗铜锭约12万吨，同时生产铜合金锭、碳酸锌、硫酸钠、工业盐、脱硫石膏等副产品。</t>
  </si>
  <si>
    <t>广西盛钜再生资源有限公司</t>
  </si>
  <si>
    <t>建筑垃圾及陶瓷固废资源化综合利用加工项目</t>
  </si>
  <si>
    <t>利用收纳当地矿山尾矿、建筑垃圾及陶瓷固废等各种固废资源，以自身研发的核心技术变废为宝再生利用，建设年生产加工100万吨建筑骨料集成生产线一条，年加工150万吨环保干式精品机制砂集成智能化生产线一条，年产200万吨装配式环保砌筑材料集成智能化生产线2条，创建固废资源再生一体化综合利用智能化加工生产的绿色环保园区。</t>
  </si>
  <si>
    <t>2023.01-2025.01</t>
  </si>
  <si>
    <t>广西震宇环保科技有限公司</t>
  </si>
  <si>
    <t>年处理80万吨含铅锑锡再生综合利用项目</t>
  </si>
  <si>
    <t>新建生产车间及仓库等配套设施；购置富氧侧吹炉、全自动拆解系统及其他配套设备建成含铅锑锡物料再生综合利用生产线。项目分二期建设，一期建成后可实现年处理30万吨含铅锑锡物料生产能力，二期建成后可实现年处理18万吨废铅酸蓄电池和3万吨电解铅的生产能力。</t>
  </si>
  <si>
    <t>2021.01-2024.11</t>
  </si>
  <si>
    <t>梧州市毅马五金制品有限公司</t>
  </si>
  <si>
    <t>PC钢棒用合金钢热轧盘条技改项目</t>
  </si>
  <si>
    <t>本技改项目利用原有电弧炉、精炼炉和连铸设施设备，对连铸生产线改造升级，新增一条热送连轧高线生产线，增加电磁搅拌装置，结晶器液面自动控制，长水口保护浇注，生产优质合金钢热轧盘条，生产合金钢。充分利用原有产能优势，达到满负荷生产，可年产PC钢棒用合金钢热轧盘条25-30万吨，产值约30亿元。</t>
  </si>
  <si>
    <t>广西恒特新材料科技有限责任公司</t>
  </si>
  <si>
    <t>陶瓷配料生产项目</t>
  </si>
  <si>
    <r>
      <t>项目采用公司自主知识产权“一种硅酸锆包裹型陶瓷色料的制备方法”等10项专利技术，研发制造铁黑粉、陶瓷色料、陶瓷熔块等陶瓷配料。项目购置鄂式破碎机、球磨机、回转窑等先进设备，建设形成年产活性铁黑粉1.1万吨、陶瓷咖啡色、黑色、枯黄1.5万吨、</t>
    </r>
    <r>
      <rPr>
        <sz val="10"/>
        <rFont val="方正书宋_GBK"/>
        <family val="0"/>
      </rPr>
      <t>䦅</t>
    </r>
    <r>
      <rPr>
        <sz val="10"/>
        <rFont val="仿宋_GB2312"/>
        <family val="3"/>
      </rPr>
      <t>黄5000吨、熔块1.5万吨的产能，实现新增产值50000万元。</t>
    </r>
  </si>
  <si>
    <t>2020.03-2024.06</t>
  </si>
  <si>
    <t>广西志冠生物科技有限公司</t>
  </si>
  <si>
    <t>汽车皮革装饰配件项目（年产520万张蓝湿皮）</t>
  </si>
  <si>
    <t>项目采用新型铬鞣技术：高吸收铬鞣技术、浸酸技术、不浸酸铬鞣技术、废液循环利用技术，制造蓝湿皮及胚革。项目购置48台鞣制转鼓、60台染色转鼓、4套含铬废水处理及回用系统等先进设备，建设形成年产520万张蓝湿皮及胚革的生产能力，实现新增产值297440万元。项目建成后，对环保皮料进行下游工序再加工处理，制成汽车皮革装饰配件，是进一步向纵深方向延伸产业链，推进企业间、行业间、产业间共生耦合，形成循环链接的产业体系。</t>
  </si>
  <si>
    <t>2019.07-2024.07</t>
  </si>
  <si>
    <t>梧州市永达钢铁有限公司</t>
  </si>
  <si>
    <t>永达钢铁产品结构优化升级炼钢系统及超低排放技术改造项目</t>
  </si>
  <si>
    <t>项目在原有厂区内建设90吨合金熔化炉2座、120吨AOD炉1座、1650mm宽板连铸机1条及配套环保等公辅设施改造，形成电炉+合金熔化炉+精炼炉+宽板连铸机生产工艺。在熔化废镍铬合金原料时，新工艺提高铬、镍回收率2-4%，同时合金熔化炉无需电极放电、吹氧、喷碳，也无需造渣料等添加，熔炼过程噪音小、粉尘、炉渣产出量大幅减小，加料、熔炼、出钢过程全程在除尘罩内完成，实现粉尘的有效捕集和超低排放。</t>
  </si>
  <si>
    <t>2023.11-2025.12</t>
  </si>
  <si>
    <t>广西鑫晟达铜业有限公司</t>
  </si>
  <si>
    <t>广西鑫晟达铜业有限公司年产10万吨再生阴极铜及稀贵金属综合回收利用项目（一期）</t>
  </si>
  <si>
    <t>项目年回收处置12万吨含铜废物，建设年产11.18万吨阳极铜生产线、年产5万吨阴极铜生产线及综合处理阳极泥生产线。项目一期新建阳极炉车间、富氧侧吹炉车间、电解车间及贵金属提取车间等主体工程；建设氧气站、空压间、燃气锅炉站等辅助工程，给排水（包括循环水系统）、供配电等公用工程，以及除尘系统、绿化等环保工程；购置阳极炉、富氧侧吹炉、电解槽及反应釜等生产线设备。项目建成后，年产11.18万吨阳极铜、利用自产阳极铜生产5万吨阴极铜、2.076吨金锭、27.69吨银锭、1.038吨海绵钯。</t>
  </si>
  <si>
    <t>广西藤县广峰太白有限公司</t>
  </si>
  <si>
    <t>产3万吨钛白粉扩建为年产7万吨钛白粉技改项目</t>
  </si>
  <si>
    <t>项目增加一条钛白生产线，项目建成后年产钛白粉7万吨，主要有连续分解系统、机械结晶系统、微压水解系统、煤改天然气锅炉、焙烧系统、环保系统、自动包装装置。</t>
  </si>
  <si>
    <t>2019.01-2024.06</t>
  </si>
  <si>
    <t>广西昭信平洲电子有限公司</t>
  </si>
  <si>
    <t>电子元器件磁铁芯制造技改项目</t>
  </si>
  <si>
    <t>项目在原厂址扩建六层车间1栋及附属建筑，导入5条铁氧体磁芯制造生产线、CLF-NI产品新增3条生产线。项目生产铁氧体磁芯并通过CLF-NI自动化生产线制造车用电感产品。产品供应于汽车发动机、安全气囊、刹车等安全部件的控制使用。电感产品应用于汽车制造各个环节，在汽车制造产业链中处于重要地位。项目的实施有利于电感产品生产的自主化、本地化生产。达产后磁芯年产量15600万只，电感产品产能增加2000万只/年，新增年产值1.2亿元。</t>
  </si>
  <si>
    <t>广西浔江实业有限公司</t>
  </si>
  <si>
    <t>智能制造精密机械加工项目增资扩产PC钢棒全数字智能生产线项目（一期）</t>
  </si>
  <si>
    <t>项目总投资1.5亿元，利用原有5#车间厂房，上8条PC钢棒全数字智能生产线及相关水、电等辅助工程，建成后形成年产20万吨PC钢棒的生产能力。</t>
  </si>
  <si>
    <t>广西赛琦生物科技有限公司</t>
  </si>
  <si>
    <t>年产20亿（片、粒、袋）药品生产项目（一期）</t>
  </si>
  <si>
    <t>项目属于中成药产业链延链补链的年产20亿（片、粒、袋）药品生产项目（一期）。项目采用先进水平的中药深加工提取技术和中药薄膜衣片生产技术，生产穿心莲片（广西道地药材）、咳特灵片（广西道地药材）、感冒灵片、赖氨酸磷酸氢钙片、利肝隆颗粒等十余种“加劲”牌系列产品。项目一期建设口服固体制剂车间、试剂库、固废库、生产检验楼等，现建设项目一期，计划购置旋转式压片机、真空搅拌罐、纯化水系统、压片机等先进设备，建成后达到年产片剂20亿片/年、胶囊剂20亿粒/年、粉剂200万罐/年。项目同时做化学药品的研发，项目建成后，能补齐上游研发等环节，加速发展高端生物药物研究等领域。实现新增产值15346万元，利润3584万元，税金2103万元。</t>
  </si>
  <si>
    <t>梧州市粤桂试验区</t>
  </si>
  <si>
    <t>广西新海峰木业有限公司</t>
  </si>
  <si>
    <t>苍梧县新海峰木业年产25万立方米环保高档家具板项目</t>
  </si>
  <si>
    <t>生产设备更新改造，研发高档木饰面加长板、超平加长板、阻燃加长板、防变形衣柜、橱柜专用门板、无醛高档家具等产品。项目通过冷压机、热压机、锯边机、涂胶机等先进生产设备的更新改造，达到年产25万立方环保高档家具。</t>
  </si>
  <si>
    <t>广西恒通万泉河木业有限公司</t>
  </si>
  <si>
    <t>恒通年产30万方高端家具项目</t>
  </si>
  <si>
    <t>项目填补广西高档木饰面加长板、超平加长板、阻燃加长板、防变形衣柜、橱柜专用门板、无醛高档家具板领域空白。项目建设实行深化木材的加工、进行资源的综合开发，木材工业能源消耗低，污染少，资源有再生性。采用高新技术和实用技术改造苍梧县木材产业链条，带动产业结构调整和优化升级。本项目利于调整苍梧县林业产业结构，促进形成优质高效的现代林业产业体系。项目购置冷压机、热压机、锯边机、涂胶机等先进设备，建设形成年产30万方高端家具。</t>
  </si>
  <si>
    <t>广西九圣新材料有限公司</t>
  </si>
  <si>
    <t>高端新材料精细化工产品产业化项目（一期）</t>
  </si>
  <si>
    <t>项目（一期）采用自主研发的一种手性高价碘催化剂及其制备方法和应用、一种1，4-二氢吡啶类双官能手性催化剂及其制备方法和应用等专利技术，建设维生素衍生物生产线5条、阿维巴坦中间体生产线6条、二氨基丁酸生产线4条，及车间、原料仓库、供水、供电、供气等配套的公辅工程，购置反应釜、冷凝器、接收罐等先进设备。项目（一期）建成后，具备年产维生素衍生物438吨，阿维巴坦中间体180吨，二氨基丁酸54.6吨的能力。</t>
  </si>
  <si>
    <t>2020.11-2024.05</t>
  </si>
  <si>
    <t>永达钢铁集团“5G+工业互联网”数字智能工厂一体化系统项目</t>
  </si>
  <si>
    <t>利用5G+工业互联网、云计算和自动化控制等技术，搭建生产管理等数据自动采集、低延时稳定传输与云处理平台，开发移动和桌面业务管理系统，整合调度、生产控制、检化验管理、仓储物流、营销与资材管理等模块数据与处理，建设5G+工业互联网络系统、MES制造执行系统、L2过程控制系统、LIMS品控检化验系统、5G智慧仓储物流系统、数据采集和云存储系统、EPR企业资源计划管理等软硬件系统，覆盖从原料采购、生产制造到产品用户终端全链条，实现数据采集自动化、数据处理云端化、生产调度自动化、生产控制智能化、品控检化验自动化、业务流程规范化、上下游管理精准化、资源利用最大化和上下游产业链数据共享，提升制造装备智能化水平，建成永达集团云端数字智能化工厂，带动产业链相关企业数字化转型，促进企业高质量发展。</t>
  </si>
  <si>
    <t>梧州市鸿图精密压铸有限公司</t>
  </si>
  <si>
    <t>年产150万套比亚迪新能源汽车电控箱关键零部件项目</t>
  </si>
  <si>
    <t>利用现有的空余厂房，不新增用地，购置全自动压铸机，中央熔炉，及数控加工中心、摩擦焊机等先进设备一批，组建全自动智能生产线，导入生产制造MES系统，实现计划、排产、生产、检验等闭环管理，并利用数字赋能，人工智能等先进技术，建设形成年产150万套新能源汽车电控箱壳体，达产后预计新增年产值3.2亿，本项目延伸了广西铝加工产业链向精深发展，并与比亚迪联合开发电控箱。</t>
  </si>
  <si>
    <t>2021.08-2024.08</t>
  </si>
  <si>
    <t>梧州通达农牧科技有限公司</t>
  </si>
  <si>
    <t>苍梧县生猪屠宰加工配送物流中心项目</t>
  </si>
  <si>
    <t>项目按国家生猪屠宰标准化示范厂要求，建设待宰/屠宰/冷库/分割车间、检疫检验室、肉制品/预制菜加工车间及产品展示楼，配套冷链物流配送中心、废弃物污水处理中心等设施。购买机器人自动劈半机、三点式电麻输送机（国家发明专利）、胴体加工自动线、全自动核酸提取仪及荧光定量PCR分析系统等先进设备，新建生猪屠宰自动化生产线，采用欧式猪屠宰加工工艺，融合国外产品先进技术及国内产品特点，达到屠宰自动化及机械化，避免二次污染。提供300多个就业岗位，助推乡村振兴，带动苍梧县生猪产业发展。预计达到年屠宰生猪50万头的规模，年产各类副产品5万吨，年产值10亿。</t>
  </si>
  <si>
    <t>2022.10-2024.02</t>
  </si>
  <si>
    <t>梧州市金海不锈钢数字一体化系统项目</t>
  </si>
  <si>
    <t>采用人工智能模型、大数据等技术，建设信息数字化一体化平台，梳理、整合、优化企业业务流程，体现协同、高效、灵活等特点，达到“产销一体、管控一体、业财一体”数字化提升管理的目标。解决信息化基础薄弱，数据的可靠性和及时性得不到保证的问题，形成业务流程规范化、生产管理精细化、企业运作高效化、企业信息透明化。产业数字化，向上下游输送有价值的数据服务（向下游提供质量监测数据，工艺过程数据等，数字钢卷信息指导下游企业达成更高成材率；向上游供应商反馈使用数据，协助上游供应商提升品质）助力上下游实现产业数字化。推动产业链贯通，带动产业链上下游协同转型，实现供应链上下游与企业内部信息系统的高效对接。</t>
  </si>
  <si>
    <t>广西力合城市矿产再生资源科技有限公司</t>
  </si>
  <si>
    <t>年产60万吨工业矿粉生产线热能优化升级改造项目</t>
  </si>
  <si>
    <t>项目在年产60万吨矿粉资源化生产线基础上进行配套改造和升级，建设废旧轮胎破碎、热解、RCB炭黑造粒生产线、变配电、循环水及油储罐，年产炭黑1.75万吨，热解油2万吨，热解气作为现有矿粉生产线的热能。</t>
  </si>
  <si>
    <t>2021.04-2024.04</t>
  </si>
  <si>
    <t>广西梧州国龙再生资源发展有限公司</t>
  </si>
  <si>
    <t>年产5万吨高密度聚乙烯（HDPE）改性造粒项目</t>
  </si>
  <si>
    <t>项目建设厂房及利用原有的沉淀池、生物滤料池、应急池、一般固废房、危废房等相关设施，采用本公司自主研发的“一种HDPE塑料造粒用生产线及其工作方法”等多项发明专利技术，购置辅助真空泵站、双螺杆挤出机、熔体过滤器、冷却定型、切粒机等国际先进设备，建设形成年产5万吨高密度聚乙烯（HDPE）改性造粒项目生产线。</t>
  </si>
  <si>
    <t>2019.08-2024.12</t>
  </si>
  <si>
    <t>梧州国光科技发展有限公司</t>
  </si>
  <si>
    <t>语音交互智能音响产品技术改造项目</t>
  </si>
  <si>
    <t>项目在现厂区及配套设施基础上进行网络、弱电、电气工程的升级改造，建设智能仓库并购置超声波焊接机、自动调线机、自动测漏风机、在线测试箱等智能化检测系统，形成智能电声产品数字化加工产线、扬声器生产线2条，语音交互智能音响生产线4条。项目完成后，实现智能扬声器年生产能力3600万只，智能音箱年生产能力300万套。</t>
  </si>
  <si>
    <t>广西梧州中海化工有限责任公司</t>
  </si>
  <si>
    <t>年产120万瓶工业及医用气体生产充装项目</t>
  </si>
  <si>
    <t>新建医用氧气、混合笑气、食品级氮气、食品级二氧化碳、工业氧气、工业氮气、氩气、二氧化碳及高纯氦气、高纯氩气、电子气体等特种气体充装生产线各一条，在广西区内同行业首次采用全自动化的花篮式气瓶充装生产线。年充装氧气、氮气等气体120万瓶，其中混合笑气、高纯氦气等特种气体为广西首家采用新工艺生产此类产品的气体公司。项目建成后，年营业收入约1.3亿元，可带动提升约60人就业，预期年创造税收约300万元。</t>
  </si>
  <si>
    <t>2022.03-2024.09</t>
  </si>
  <si>
    <t>广西菲玛特科技有限公司</t>
  </si>
  <si>
    <t>新能源汽车应用的聚酰亚胺电子基材关键技术产业化项目</t>
  </si>
  <si>
    <t>项目建设1个生产车间，1个中试大楼，1个分切车间，1个仓库。购置流延机、原料系统、热风及溶剂回收系统、纵向拉伸机、横向伸拉机、收卷系统、溶剂回精馏装置等先进生产设备，建设2条BOPI聚酰亚胺薄膜生产线，形成年产300吨聚酰亚胺薄膜的生产能力。</t>
  </si>
  <si>
    <t>梧州市超腾亚克力科技有限公司</t>
  </si>
  <si>
    <t>可塑性高分子材料循环利用项目</t>
  </si>
  <si>
    <t>项目引进4条循环利用先进生产线，购置安装处理、生产、环保设备4套组，新建循环水池以及安全、消防等相关配套设施。项目分期建成后，形成年产3万吨可塑性高分子材料的生产能力。</t>
  </si>
  <si>
    <t>2020.08-2024.06</t>
  </si>
  <si>
    <t>广西森田木业有限公司</t>
  </si>
  <si>
    <t>岑溪市森田木业技术改造、扩建建设项目</t>
  </si>
  <si>
    <t>项目新建厂房，升级并增加生产加工线10条，改进加工设备，购置3台新型自动化热压机（50层压缩）、自动中拼机2台，冷压机5台等系列配套设施。升级、扩建完成后，可同时安排300多人就业，年产约150万张全桉木多层夹板，公司年产值将超1亿元，预计可完成年税收200万元。</t>
  </si>
  <si>
    <t>藤县飞乐电子科技有限公司</t>
  </si>
  <si>
    <t>年产300万平方米低压化成箔技改项目</t>
  </si>
  <si>
    <t>项目采用带状箔材高效生产工艺等先进技术，研发制造电极箔材料新产品。项目通过自主设计建设10条低压化成生产线、3条导箔生产线，购置成套纯水生产设备、分离回收设备、新增35千伏高压供配电设施、2500KVA电力变压器、配电柜10套、配电联络柜1套、高压隔离开关、高压计量装置、环保水处理成套设备、钢衬塑硫酸储罐、12套变频开关节能电源、批量电线电缆、实验室检测仪器设备；气体处理设备等先进设备，建设形成年产低压化成箔300万平方米生产能力，项目全部完成以后预计实现年新增销售收入3000万元、新增利润240万元，税金100万元。</t>
  </si>
  <si>
    <t>广西强寿药业集团有限公司</t>
  </si>
  <si>
    <t>强寿中药配方颗粒项目产业化建设</t>
  </si>
  <si>
    <t>建筑面积约6000平方米，建筑物3栋，生产线1条，年产值3000吨颗粒剂。设置有真空干燥间、喷雾干燥间、脉冲真空干燥间、冷冻干燥间、一步制粒间、混合间、干法制粒间、内外包装间、检验室等功能间。安装符合中药配方颗粒生产的先进生产及检验设备。</t>
  </si>
  <si>
    <t>广西东鑫铝业有限公司</t>
  </si>
  <si>
    <t>年产4.3万吨环保铝合金型材项目（一期）</t>
  </si>
  <si>
    <t>一期项目总用地面积40000平方米（约60亩），采用铝导电率突破56.5%的IACS先进技术，主要建设铝型材挤压车间、喷涂车间、材料仓库、产品仓库以及配套公辅工程，购置安装铝型材自动化挤压、喷涂、氧化等生产设备。一期项目建成后，具备年综合利用铝棒1.44万吨，年产1.2万吨环保铝合金型材的能力。</t>
  </si>
  <si>
    <t>2019.11-2024.11</t>
  </si>
  <si>
    <t>梧州众达动漫科技有限公司</t>
  </si>
  <si>
    <t>梧州众达动漫科技有限公司玩具生产加工项目</t>
  </si>
  <si>
    <t>项目租用厂房，购置高端日本进口机械设备，包括沙迪克放电加工中心7台、电脑锣床加工中心10台、模具制作设备30台、一期高压精密注塑机30台、全自动移印机100多台等，建设3条塑胶玩具生产线，产品主要以PP、TPE、PVC、ABS、SIPS材质玩具为主，形成具有年产30万套塑胶玩具生产能力的专业玩具制造厂，项目建成达产后，年产值约8000万元，新增销售收入6000万元，实现利税约900万元，带动当地劳动就业650人。</t>
  </si>
  <si>
    <t>广西梧州国龙塑料化工有限公司</t>
  </si>
  <si>
    <t>年产7万吨聚烯烃再生塑料改性造粒项目</t>
  </si>
  <si>
    <t>项目利用原有堆场改建厂房，购置密炼机、双阶挤出机、全自动上料系统、回收塑料清洗线等国际尖端设备，建设聚烯烃再生塑料改性造粒生产线，生产聚烯烃再生塑料颗粒产品，实现年产7万吨的产能。</t>
  </si>
  <si>
    <t>苍梧县京南米粉厂</t>
  </si>
  <si>
    <t>京南米粉易地扩建技改项目</t>
  </si>
  <si>
    <t>项目建设标准厂房2栋，办公综合楼一栋，宿舍一栋，晾晒场、仓库、米粉检测中心、配电房等辅助设施，并引进3条米粉生产线</t>
  </si>
  <si>
    <t>2022.01-2024.08</t>
  </si>
  <si>
    <t>蒙山县华虹蚕宝生物科技有限公司</t>
  </si>
  <si>
    <t>蚕丝蛋白提炼生产项目</t>
  </si>
  <si>
    <t>购置蚕丝蛋白提炼生产线并配套相应辅助设备，购买提炼丝胶蛋白所需的蚕丝产品，进行蚕丝蛋白提炼生产。</t>
  </si>
  <si>
    <t>五</t>
  </si>
  <si>
    <t>北海市</t>
  </si>
  <si>
    <t>广西蓝水海洋工程有限公司</t>
  </si>
  <si>
    <t>海洋能源装备制造项目</t>
  </si>
  <si>
    <t>项目新建装备生产车间、总组发运堆场、出运码头、办公楼等生产生活设施。新增桥式起重机、门式起重机、大型组对机等海洋风电、海洋工程装备。项目建成后，形成年制造海洋风电、海洋工程装备30万吨的生产能力。</t>
  </si>
  <si>
    <t>北海市铁山港区（临海）工业区</t>
  </si>
  <si>
    <t>北海一道新能源科技有限公司</t>
  </si>
  <si>
    <t>4GW高效组件研发科创制造基地项目</t>
  </si>
  <si>
    <t>项目属于电力装备产业链延链补链的光伏组件及配套项目。采用一道独有的TOPCON3.0电池技术研制太阳能组件。自主研发的轻质化柔性组件，其重量为传统组件的30%，解决推广的痛点问题，填补行业空白；自主研发的C端太阳能移动电源填补了国际空白。项目建设生产配套设施，购置双层三腔加热层压机、叠焊机、划焊一体机、接线盒自动焊接机、机器人摆串机、排版机、EL/VL一体机、太阳能组件测试仪等一批自动化程度高的先进设备，建设5条共4GW光伏组件生产线，形成年产值75亿元。</t>
  </si>
  <si>
    <t>北海三威新材料有限公司</t>
  </si>
  <si>
    <t>年产35万立方超强刨花板生产线项目</t>
  </si>
  <si>
    <t>项目新建年产35万立方米超强刨花板生产线一条，主要工程包括建设主车间、原料存储车间、削片间、刨片间、废料转运间、环保设施、中心变电所、热能中心、泵房、地磅房等生产及辅助设施，以及办公楼、宿舍楼等办公生活设施。配套建设自用环保树脂生产线，年产5万吨环保树脂，主要工程包括制胶车间、化工原料库等设施。</t>
  </si>
  <si>
    <t>广西合浦工业园</t>
  </si>
  <si>
    <t>广西北海君泰生物科技有限公司</t>
  </si>
  <si>
    <t>北海君泰年产100万吨饲料项目</t>
  </si>
  <si>
    <t>项目建设形成年产销饲料100万吨生产能力，项目达产后，可形成年产值24亿元人民币，年进口粮食90万吨。</t>
  </si>
  <si>
    <t>北海综合保税区B区</t>
  </si>
  <si>
    <t>2020.11-2024.12</t>
  </si>
  <si>
    <t>北海惠昌智能科技有限公司</t>
  </si>
  <si>
    <t>惠科液晶显示屏模组项目二期</t>
  </si>
  <si>
    <t>项目拟建设9条液晶屏组模生产线及相关配套设施，建成后达到年产MNT模组液晶显示面板1000万片的生产能力。</t>
  </si>
  <si>
    <t>北海经济技术开发区</t>
  </si>
  <si>
    <t>广西杰信食品开发有限公司</t>
  </si>
  <si>
    <t>杰能预制菜生产项目</t>
  </si>
  <si>
    <t>项目采用行业先进的食材处理、包装生产线，建设生产车间、冷库等相关配套生产工程建设及基础设施用房，生产预制菜。</t>
  </si>
  <si>
    <t>合浦县</t>
  </si>
  <si>
    <t>2023.09-2025.02</t>
  </si>
  <si>
    <t>北海市胜意海洋科技有限公司</t>
  </si>
  <si>
    <t>胜意海洋食品深加工项目</t>
  </si>
  <si>
    <t>项目建设3个海产品深加工厂房及其配套设施，3条海产品深加生产线，新增速冻机、振动机、分选机。蒸煮机等设备。实现每年墨鱼6000吨，马面鱼15000吨、章鱼15000吨及虾滑9000吨的深加工能力。</t>
  </si>
  <si>
    <t>维美德（中国）有限公司北海分公司</t>
  </si>
  <si>
    <t>北海高端造纸制浆机械制造及维保项目</t>
  </si>
  <si>
    <t>项目建设高标准生产车间3600平方米，引进国外尖端技术装备，制造高端制浆设备，提供辊子维修服务和现场服务。新服务中心将为广西及周边地区的制浆造纸客户提供服务，主要业务集中在辊子维护、制浆设备服务以及包括正常停机管理在内的现场服务等。</t>
  </si>
  <si>
    <t>广西益嘉美食品有限公司</t>
  </si>
  <si>
    <t>广西益嘉美预制菜项目</t>
  </si>
  <si>
    <t>项目利用现有工业用地，规划建设预制菜产业园，包括厂房、污水厂、门卫室、办公楼等，并配套有相关公辅设施。</t>
  </si>
  <si>
    <t>2024.01- 2028.12</t>
  </si>
  <si>
    <t>北海市艺美创意工艺品有限公司</t>
  </si>
  <si>
    <t>家居软装饰品配套项目</t>
  </si>
  <si>
    <t>注塑、灯饰、木器智能生产线建设，新建二期厂房后，新增建设注塑、灯饰、木器三条生产线。</t>
  </si>
  <si>
    <t>2021.08-2024.12</t>
  </si>
  <si>
    <t>北海市劲仔小蛋圆圆食品有限公司</t>
  </si>
  <si>
    <t>休闲食品生产及数字经济项目</t>
  </si>
  <si>
    <t>项目引进鹌鹑蛋蒸煮剥壳线、烘烤风干线、防窜货系统卤锅等先进设备，利用母公司50余项专利技术，实现规模化、智能化、自动化生产。项目建成后形成年产10400吨/年的鹌鹑蛋，实现年新增销售收入20000万元。</t>
  </si>
  <si>
    <t>北海市经济技术开发区</t>
  </si>
  <si>
    <t>广西中科谷农业有限公司</t>
  </si>
  <si>
    <t>农副产品烘干加工生产线项目</t>
  </si>
  <si>
    <t>主要建设50条农副产品烘干窑及辅助设备的安装，以及方形旋流塔、干式过滤器、静电油烟净化器、活性炭吸附等环保设施建设等。</t>
  </si>
  <si>
    <t>银海区</t>
  </si>
  <si>
    <t>2023.09-2024.09</t>
  </si>
  <si>
    <t>广西北海精一电力器材有限责任公司</t>
  </si>
  <si>
    <t>北海精一绿色数智电杆工厂升级改造项目</t>
  </si>
  <si>
    <t>项目新建设厂房，对原厂房进行升级改造，新建一条智能化电杆生产线，对办公行政区域进行升级改造。</t>
  </si>
  <si>
    <t>2022.10-2024.06</t>
  </si>
  <si>
    <t>广西合浦南国乳业有限公司</t>
  </si>
  <si>
    <t>南国乳业乳制品生产扩建项目</t>
  </si>
  <si>
    <t>项目扩建仓库，新增6条液态奶生产线，新增加产能2.5万吨每年。</t>
  </si>
  <si>
    <t>北海宇隆光电科技有限公司</t>
  </si>
  <si>
    <t>年产2000万片高端精密显示控制板加工项目</t>
  </si>
  <si>
    <t>项目利用公司现有厂房进行技改扩建，建设生产车间、智能仓库、技术研发中心、质量检测等功能场所；新购置先进的SMT自动化生产线6条和相关辅助设备，建设年产2000万片高端精密显示控制板加工项目。</t>
  </si>
  <si>
    <t>2022.07-2025.06</t>
  </si>
  <si>
    <t>北海玖嘉久食品有限公司</t>
  </si>
  <si>
    <t>北部湾特色海产食品产业优化项目</t>
  </si>
  <si>
    <t>项目引进先进食品加工生产线，对公司现有丸类车间2个、福袋车间1、蟹柳车间1个、福袋豆皮车间1个、鱼皮饺车间1个等多个一线车间进行产业化技术升级，配套板带隧道式蒸线、切丝双向集束机等100多台套产业化设备，扩大福袋类制品、虾丸制品、蟹柳制品、鱼皮饺制品等特色加工食品产量及提升产品质量。</t>
  </si>
  <si>
    <t>广西合天宝龙食品有限公司</t>
  </si>
  <si>
    <t>蛋制品加工项目</t>
  </si>
  <si>
    <t>项目建设冷库和年加工海鸭蛋1亿枚生产线，并完成5G专网环境搭建、5G智慧工厂建设。</t>
  </si>
  <si>
    <t>合浦工业园区</t>
  </si>
  <si>
    <t>北海兴晟科技有限公司</t>
  </si>
  <si>
    <t>年产80万只钢制包装桶项目</t>
  </si>
  <si>
    <t>项目购置全自动钢桶生产设备，建设2条自动化钢桶生产线，1条高清洁桶生产线建成后可年产钢桶产品80万只，年产值8000万元。</t>
  </si>
  <si>
    <t>2023.01-2024.03</t>
  </si>
  <si>
    <t>合浦果香园食品有限公司</t>
  </si>
  <si>
    <t>混合型果汁饮料产品设备及配套设施升级改造项目</t>
  </si>
  <si>
    <t>项目利用自主研发技术专利，解决产品在加工过程中杀菌以及灌装果肉不均的问题，对原有的果汁饮料生产线进行升级改造，并配套急冻库、保鲜库等设施建设，建成后果汁饮料系列产品年产量达到15000吨。</t>
  </si>
  <si>
    <t>合浦县工业园</t>
  </si>
  <si>
    <t>2022.12-2024.07</t>
  </si>
  <si>
    <t>广西北海金盟制罐股份有限公司</t>
  </si>
  <si>
    <t>果蔬饮料包装容婴的增产减排项目</t>
  </si>
  <si>
    <t>项目主要生产铝制两片管、瓶罐等产品，为提高整线生产效率，新增主要工艺设备拉伸机、修边机、内喷机各一台，年产增加到10亿罐。</t>
  </si>
  <si>
    <t>北海市海庆兄弟水产有限公司</t>
  </si>
  <si>
    <t>海鲜产品精深加工自动化生产线建设项目</t>
  </si>
  <si>
    <t>项目在开展海鲜产品加工工艺创新研究的基础上，通过引进虾开背挑肠剥壳一体设备以及双速成型、低温凝胶、裹浆、裹粉、油炸、高温蒸煮等设备，完成自动剥虾、虾滑加工、鱼丸加工以及油炸4条海鲜产品精深加工自动化生产线建设。</t>
  </si>
  <si>
    <t>六</t>
  </si>
  <si>
    <t>防城港市</t>
  </si>
  <si>
    <t>广西金川有色金属有限公司</t>
  </si>
  <si>
    <t>广西金川公司铜系统工艺及数字化升级项目</t>
  </si>
  <si>
    <t>项目充分利用原有生产设备设施，对铜冶炼系统进行升级扩建，主要采用国际领先水平的“侧吹熔炼+多枪顶吹吹炼”冶炼工艺，扩建一套30万吨/年铜冶炼系统，主要包括冶炼系统、制酸系统、渣选矿系统、氧气站系统及配套公辅设施等内容；项目建成后，年产阳极板30万吨，硫酸124万吨，年新增营业收入172亿元，利税总额3.73亿元。</t>
  </si>
  <si>
    <t>防城港市港口区企沙工业区</t>
  </si>
  <si>
    <t>广西广盛新材料科技有限公司</t>
  </si>
  <si>
    <t>广盛高强耐磨新材项目</t>
  </si>
  <si>
    <t>项目新建横切、喷丸、码垛、热处理、矫直、包装、配送生产线共4条，共计年产高强度耐磨机械用钢50万吨。计划分两期建设。一期建设4—16mm生产线两条，年产量共30万吨；二期建设12—25mm生产线两条，年产量共50万吨，并配套建设配送中心。产品主要应用于工程机械、大中型载货汽车、海洋船舶、海工机械等方面。25mm生产线两条，年产量共50万吨，并配套建设配送中心。主要应用于工程机械、大中型载货汽车、海洋船舶、海工机械。</t>
  </si>
  <si>
    <t>防城港市港口区</t>
  </si>
  <si>
    <t>2020.09-2024.06</t>
  </si>
  <si>
    <t>广西川金诺新能源有限公司</t>
  </si>
  <si>
    <t>10万吨/年电池级磷酸铁锂正极材料项目</t>
  </si>
  <si>
    <t>10万吨/年电池级磷酸铁锂正极材料，其主要包括：磷酸净化系统、反应系统、喷雾干燥系统、烧结炉、破碎系统等，以及配套装置
辅助生产和生活设施：空压站、软水站、循环水站、给排水系统、总降压站、综合办公楼、地磅房、堆场、仓库等。</t>
  </si>
  <si>
    <t>防城港经济技术开发区大西南临港工业园区</t>
  </si>
  <si>
    <t>广西恒港化工有限公司</t>
  </si>
  <si>
    <t>2×30万吨煤焦油深加工项目</t>
  </si>
  <si>
    <t>项目采用先进的负压闪蒸工艺，研发制造改质沥青、蒽油、洗油、工业萘等新产品。项目购置轻油回流泵、沥青循环泵、净酚钠冷却器等先进设备，建设2条年加工30万煤焦油生产线、1条年产10万吨炭黑生产线及煤焦油蒸馏装置等公辅工程，形成年产改质沥青22万吨，蒽油10万吨，洗油3万吨，工业萘6万吨等产能，实现新增产值33.1亿元。</t>
  </si>
  <si>
    <t>防城港市港口经济技术开发区</t>
  </si>
  <si>
    <t>2020.12-2025.06</t>
  </si>
  <si>
    <t>广西国强智能科技有限公司</t>
  </si>
  <si>
    <t>新能源及安全材料智造项目</t>
  </si>
  <si>
    <t>项目计划建设年产30万吨公路护栏生产线、10万吨新型建材生产线。</t>
  </si>
  <si>
    <t>2023.02-2024.06</t>
  </si>
  <si>
    <t>新能源电池正极材料前驱体项目</t>
  </si>
  <si>
    <t>建设年产2万吨电池级碳酸锂、6万吨电池级磷酸二氢锂、6万吨无水硫酸纳生产线主装置以及配套的公用工程。</t>
  </si>
  <si>
    <t>防城港市港口区经济技术开发区</t>
  </si>
  <si>
    <t>2023.10-2025.12</t>
  </si>
  <si>
    <t>广西明阳智慧新能源科技有限公司</t>
  </si>
  <si>
    <t>防城港市新能源装备产业群项目</t>
  </si>
  <si>
    <t>项目新建总装厂房、叶片厂房、生产办公楼等建筑，建设配套的土建与公用动力设施、环保和消防设施以及办公生活系统，新增购置部件和整机装配线、试验台、叶片生产线等生产设备以及配套公用工程。本项目共新增生产设备、检测设备和软件系统平台等55台（套），建成大型海陆风机共用主机、叶片制造基地。</t>
  </si>
  <si>
    <t>企沙工业园</t>
  </si>
  <si>
    <t>防城港龙源科技有限公司</t>
  </si>
  <si>
    <t>山茶健康产业综合示范项目</t>
  </si>
  <si>
    <t>项目分三期建设。一期建设内容包括培训中心、中试车间(用于山茶油、金花茶籽油、八角油、肉桂油、藻油、鱼油研发)，山茶康养用油及相关产品生产线，配套车间、仓库、配电及其他配套设施。二期建设内容包括山茶创新药品项目，研发人员配套公寓、生产工人倒班宿舍及生活基础设施。三期建设内容包括山茶新型健康产品项目。</t>
  </si>
  <si>
    <t>防城港市高新区</t>
  </si>
  <si>
    <t>2020.10-2025.12</t>
  </si>
  <si>
    <t>防城港华隆耐火材料有限公司</t>
  </si>
  <si>
    <t>华隆功能环保性耐火新材料生产基地项目</t>
  </si>
  <si>
    <t>本项目从事钢流控制高端功能环保性耐火材料制品（高效连铸三大件产品）生产（塞棒、长水口和中间包快换下水口），项目建成连铸用三大件生产线两条，项目采用数字化、自动化、绿色化生产工艺，配合智能生产系统自动化生产线。</t>
  </si>
  <si>
    <t>广西防城港市企沙工业区</t>
  </si>
  <si>
    <t>2023.01-2027.12</t>
  </si>
  <si>
    <t>广西汇金新能源有限公司</t>
  </si>
  <si>
    <t>广西汇金锂电池新材料项目</t>
  </si>
  <si>
    <t>主要建设内容包括生产车间、检测中心、研发中心、仓储中心、办公用房、辅助用房，公共设施配套、道路及排水、绿化、配电系统、供水、排水等土建工程。设计产能：电池级硫酸锰20万t/a、四氧化三锰0.5万t/a、副产品2.1万t/a。预计达产后年产值18亿元。</t>
  </si>
  <si>
    <t>防城港市港口区企沙工业园区</t>
  </si>
  <si>
    <t>2022.04-2024.07</t>
  </si>
  <si>
    <t>广西柯久金属有限公司</t>
  </si>
  <si>
    <t>东兴志成金属回收有限公司整体搬迁项目</t>
  </si>
  <si>
    <t>项目采用国内先进的废旧铅酸电池拆解技术，制造再生精铅、再生合金铅、塑料、硫酸等再生产品。项目购置涵盖原料称重配料输送系统、富氧侧吹熔炼系统、余热锅炉系统等先进设备，建设形成年产再生精铅49535吨，再生合金铅19179吨塑料9000吨，硫酸14872吨的产能，实现新产值101707万元。再生精铅与原生铅相比，回收率高，能耗、成本较低，资源潜力大，年节能量产值为45282吨标准煤，，二氧化碳年减排量为11.29万吨，二氧化硫年减排量为2061吨，年节水量为1614万吨。</t>
  </si>
  <si>
    <t>2019.06-2024.06</t>
  </si>
  <si>
    <t>广西国电交通设施有限公司</t>
  </si>
  <si>
    <t>国电标准件智能制造项目</t>
  </si>
  <si>
    <t>项目建设包括：高铁、地铁、高速公路标准紧固件、钢制配件及智能防撞系统的生产基地，其中交通设施标准件产能为84万吨/年；智能防撞技术研发中心（国家级实验室）；交通设施及配件交易平台；面向东盟的交通设施产品出口基地。</t>
  </si>
  <si>
    <t>防城港市企沙工业园</t>
  </si>
  <si>
    <t>2020.05-2024.05</t>
  </si>
  <si>
    <t>广西钢铁集团有限公司</t>
  </si>
  <si>
    <t>广西钢铁冷轧厂新增精整机组工程</t>
  </si>
  <si>
    <t>建设27座罩式退火炉、一条单机架平整机组、两条重卷拉矫机组和一条半自动包装机组，促进镀锌机组和连退机组品种优化升级。</t>
  </si>
  <si>
    <t>防城港市港口区企沙工业园</t>
  </si>
  <si>
    <t>广西全朗投资管理有限公司</t>
  </si>
  <si>
    <t>东兴市全朗生物原料药加工生产项目</t>
  </si>
  <si>
    <t>项目购置肝素肭生产线、肠衣生产线各四条，年产肝素肭约90吨、肠衣约80吨。主要建设生产车间、仓库、办公生活用房土建工程以及配套水电、道路、绿化等相关设施，购置安装生产线及相关设施。</t>
  </si>
  <si>
    <t>防城港市东兴市</t>
  </si>
  <si>
    <t>广西钢铁冷轧厂酸洗机组工程</t>
  </si>
  <si>
    <t>为针对市场需求，积极开发热轧酸洗商品板，逐步提高冷轧产品的种类和品质以创造更多效益，拟新增100万吨连续酸洗机组项目。 本工程年产能为100万吨，包括一条连续酸洗机组和一条半自动包装机组。</t>
  </si>
  <si>
    <t>2022.09-2024.03</t>
  </si>
  <si>
    <t>防城港厚旺环保科技有限公司</t>
  </si>
  <si>
    <t>固体废弃物综合利用技改项目</t>
  </si>
  <si>
    <t>将现有的两台3平方还原固硫熔炼炉改造为一台7.2平方的富氧侧吹炉，建设形成固体废弃物处理能力73000吨/a，新建一条37000吨/a含砷废物低温还原脱砷及精馏生产线，改造现有铜烟灰湿法处理车间和硫化砷湿法车间为硫酸镍车间。新建危险废物原料仓库、中间产物仓库及成品仓库等其他附属配套设施，总规模12万吨/a。</t>
  </si>
  <si>
    <t>广西防城港市企沙工业园</t>
  </si>
  <si>
    <t>2023.04-2024.12</t>
  </si>
  <si>
    <t>防城港创宇新材料有限公司</t>
  </si>
  <si>
    <t>高技术耐火材料生产项目</t>
  </si>
  <si>
    <t>项目建设年产10万吨高性能冶金用耐火材料，主要产品有镁碳砖、铝镁碳砖，不定形耐火材料，滑板连铸耐火材料等。项目采用世界先进技术，包括引进全世界最大的4000吨液压机和配套全自动机械装置、全自动无人混料系统、全自动无人生产系统以及先进的质量检测系统、先进的环保除尘系统和先进的ERP管理系统。项目全部投产后年产值达10亿元，年上缴税金5000万元。</t>
  </si>
  <si>
    <t>防城港市防城区九龙湖产业园</t>
  </si>
  <si>
    <t>广西诺兰德再生资源有限公司</t>
  </si>
  <si>
    <r>
      <t>广西华</t>
    </r>
    <r>
      <rPr>
        <sz val="10"/>
        <rFont val="方正书宋_GBK"/>
        <family val="0"/>
      </rPr>
      <t>昇</t>
    </r>
    <r>
      <rPr>
        <sz val="10"/>
        <rFont val="仿宋_GB2312"/>
        <family val="3"/>
      </rPr>
      <t>赤泥选铁综合利用项目</t>
    </r>
  </si>
  <si>
    <t>原有重选工艺只能将赤泥排放量减少25%，通过在尾端增加磁选工艺后可将赤泥减排率提升至35%以上</t>
  </si>
  <si>
    <t>广西魏玛实业有限公司</t>
  </si>
  <si>
    <t>魏玛冶金装备制造项目</t>
  </si>
  <si>
    <t>项目采用管桩端板传送定位、可移动的冶金铸造设备等专利技术制造冶金机械装备。项目建设标准化厂房及配套设施，购置自动化精密数控车床以及30T电炉、30T钢包精炼炉、空压机等一批高精度的自动化生产设备，建成年产30000吨的冶金机械装备零部件生产线，实现年产值约42000万元。</t>
  </si>
  <si>
    <t>广西壮族自治区防城港市大西南临港工业园B区榕木江大街北侧</t>
  </si>
  <si>
    <t>防城港市榕鼎金属制品有限公司</t>
  </si>
  <si>
    <t>榕鼎防城港镀锌钢生产基地项目（厂房扩建）</t>
  </si>
  <si>
    <t>二期项目规划扩建6条生产线，年产20万吨镀锌钢管，建成投产后预计年产值3亿、税收500万、新增就业人数200人。</t>
  </si>
  <si>
    <t>防城港市防城区</t>
  </si>
  <si>
    <t>广西美控电器有限公司</t>
  </si>
  <si>
    <t>自动化智能制造</t>
  </si>
  <si>
    <t>项目利用温控智能除霜控制系统”发明专利等100多项专利新技术，研发制造大气治理设备（包含油烟治理和工业废气治理），节能减排厨电、电子控制系统等新产品。项目建设形成年产商用变频冷柜1000台，大气治理设备（包含油烟治理和工业废气治理）2510台、万能蒸烤箱1500台、商用电磁烹饪设备5000台、电子控制系统20000套、</t>
  </si>
  <si>
    <t>广西太洋科技有限公司</t>
  </si>
  <si>
    <t>年产3000吨铍合金新型材料生产项目</t>
  </si>
  <si>
    <t>项目采用铍提取、混合煅烧、除杂等新技术，研发制造铍及铍合金等新产品。项目购置雷蒙机、混料机、中频炉等先进设备，建设形成年处理绿柱石矿20000吨，年生产5000吨4.0铍铜母合金、1000吨铍铝合金 (1.0铍铝合金300吨、3.0铍铝合金300吨和5.0铍铝合金400吨) 、100吨金属铍及其配套设施等</t>
  </si>
  <si>
    <t>防城港经济技术开发区翠竹产业园</t>
  </si>
  <si>
    <t>防城港市防城区兴旺大豆渣加工厂有限公司</t>
  </si>
  <si>
    <t>废弃动植物油脂综合利用项目</t>
  </si>
  <si>
    <t>项目主要建设三塔耦合精馏分离生产线，采用无酸性催化等技术，建成后年产10万吨生物柴油，联产2万吨甘油。达产后年产值10亿元以上，实现年利税2000万元。</t>
  </si>
  <si>
    <t>广西上思县华思木业有限公司</t>
  </si>
  <si>
    <t>华思木业胶合板生产工厂建设项目</t>
  </si>
  <si>
    <t>项目主要建设标准化厂房、综合楼、宿舍楼，配套自用胶水生产线，建筑屋顶采用太阳能光伏发电。年生产木地板基材、家居装修板、免漆家具板、木地板等胶合板14万立方米。</t>
  </si>
  <si>
    <t>广西壮族自治区防城港市上思县思阳镇工业集中区</t>
  </si>
  <si>
    <t>广西小藻农业科技有限公司</t>
  </si>
  <si>
    <t>防城港微藻医药加工产业基地技改及扩建项目</t>
  </si>
  <si>
    <t>扩建一期微藻加工基地，进一步扩建生产车间与厂房、增建加工提炼生产线、完善厂区与配套设施，建立全链条的深加工提炼原料药级别EPA以及保健品终端产品生产线。</t>
  </si>
  <si>
    <t>东兴市融沣包装材料有限公司</t>
  </si>
  <si>
    <t>东兴市融沣包装材料项目</t>
  </si>
  <si>
    <t>项目建设生产车间、仓库、办公生活用房、锅炉房土建工程，以及配套水电、道路、绿化等相关设施；购置安装生产线及相关设备。年产泡沫制品4000吨、封口胶250万个、纸箱720万个。</t>
  </si>
  <si>
    <t>2024.03-2025.12</t>
  </si>
  <si>
    <t>防城港市富洋钢管有限公司</t>
  </si>
  <si>
    <t>防城港精密钢管生产项目</t>
  </si>
  <si>
    <t>项目建设年生产20万吨无缝化精密钢管及5万吨精拔钢管生产线，主要原材料为热轧卷板，冷轧卷板，产品规格为16—200内外光洁精密钢管，及加工相关钢制品。主要建设生产车间、办公宿舍用房、食堂、配电室及门卫室。</t>
  </si>
  <si>
    <t>港口区大西南临港工业园</t>
  </si>
  <si>
    <t>广西钢铁炼钢厂钢轧余热回收利用工程（一期）</t>
  </si>
  <si>
    <t>为有效回收防钢基地富余蒸汽的能源，提高全厂环境效益及经济效益，进而响应国家碳达峰、碳中和政策，拟对防钢基地（一期）钢后系统富余饱和蒸汽进行回收利用，产出电能供厂区使用，提高余热利用经济效益。</t>
  </si>
  <si>
    <t>低温还原脱砷中试项目</t>
  </si>
  <si>
    <t>项目建设日处理量100t低温还原脱确中试生产线，试验产品主要为三氧化二砷、白砷。项目总投资为6000万，其中环保投资1300 万，环保投资占总投资比例为22%。</t>
  </si>
  <si>
    <t>广西壮泉康养科技有限公司</t>
  </si>
  <si>
    <t>500t/a保健酒生产项目</t>
  </si>
  <si>
    <t>项目总建筑面积7460平方米，其中：办公楼380平方米、生产车间800平方米、灌装车间800平方米、中间产品车间1000平方米、成品仓库1500平方米，产品展厅600平方米、应急水池100平方米、停车场1200平方米、旅客接待中心500平方米。采用工艺为：不直接生产白酒，通过购买原材料（白酒、药材），再经过传统炮制加工出成品。</t>
  </si>
  <si>
    <t>防城港市上思县</t>
  </si>
  <si>
    <t>2020.09-2024.12</t>
  </si>
  <si>
    <t>广西庚源香料有限责任公司</t>
  </si>
  <si>
    <t>广西东盟中药材香料智慧产业园一期项目</t>
  </si>
  <si>
    <t>项目建设智能化桂皮加工车间、产品生产车间、恒温公共仓库、综合楼、自动化智能晒场，购置烘晒智能一体化生产线一套及相关生产设备，年烘晒桂皮5万吨、桂枝片5000吨、桂粉1000吨以上、八角5万吨以上，肉豆蔻、小茴香、香叶等其他香料10万吨以上，每年通过智慧平台交易大宗香料及中药材50万吨以上。</t>
  </si>
  <si>
    <t>东兴江兴投资有限公司</t>
  </si>
  <si>
    <t>东兴市江兴铝压延加工项目</t>
  </si>
  <si>
    <t>项目厂房、办公生活区土建工程，配套水电，道路停车场（含新能源充电设备）等相关设施，购置安装生产线及相关设备，购置安装铝压延生产线5条，年生产铝箔5000吨。</t>
  </si>
  <si>
    <t>东兴市成阳工艺品生产项目</t>
  </si>
  <si>
    <t>项目建设厂房、仓储区、办公休闲区土建工程，配套水电、道路、停车场等相关设施；购置安装木制工艺品生产线4条，年生产木质工艺品约40万件。</t>
  </si>
  <si>
    <t>东兴市中越泰国际食品有限公司</t>
  </si>
  <si>
    <t>东兴市中越泰国际食品加工厂扩建生产线项目</t>
  </si>
  <si>
    <t>项目扩建生产车间，新装修一楼冻干车间及挖浆车间，调味车间，新增1条冻干产品及巧克力涂层产品生产线，7条真空油炸生产线，6条自动包装生产线，调味生产线2条，研发实验室1个。</t>
  </si>
  <si>
    <t>2022.01-2024.01</t>
  </si>
  <si>
    <t>广西东兴东成食品工贸开发有限公司</t>
  </si>
  <si>
    <t>东成海产品预制菜加工项目</t>
  </si>
  <si>
    <t>项目新建生产车间580平方米，安装预制菜生产线1条，购置安装制冷压缩机3组、隧道式速冻装置等设备1台，小型冷库42平方米一座，项目建成投产后年产值可达3750万元，可增加就业岗位30个。</t>
  </si>
  <si>
    <t>七</t>
  </si>
  <si>
    <t>钦州市</t>
  </si>
  <si>
    <t>广西华谊能源化工有限公司</t>
  </si>
  <si>
    <t>甲醇制烯烃及下游深加工一体化项目</t>
  </si>
  <si>
    <t>该项目属于华谊三期一阶段的子项目之一。公司对目前生产的甲醇、醋酸等产品进行延伸，采用UOP的最新MTO技术工艺，生产乙烯、丙烯产品并继续向下游延伸。本项目主要建设100万吨/年甲醇制烯烃装置、30万吨/年醋酸乙烯装置、2×20万吨/年釜+管式尾法EVA装置，以及配套的公辅设施。</t>
  </si>
  <si>
    <t>自贸区钦州港片区</t>
  </si>
  <si>
    <t>2023.03-2026.12</t>
  </si>
  <si>
    <t>国投钦州第二发电有限公司</t>
  </si>
  <si>
    <t>国投钦州电厂三期 4×660MW超超临界燃煤发电项目</t>
  </si>
  <si>
    <t>项目扩建4台66万千瓦超超临界燃煤发电机组，同步建设高效除尘、脱硫、脱硝等配套设施。项目锅炉选用全悬吊结构塔式直流炉，汽轮机选用带冷却塔的二次循环冷却系统的汽轮机，发电机选用自并励静止励磁、水－氢－氢高效汽轮发电机。项目建成后预计年发电量132亿kWh，供热4940.16万GJ。</t>
  </si>
  <si>
    <t>2021.12-2025.11</t>
  </si>
  <si>
    <t>广西金桂浆纸业有限公司</t>
  </si>
  <si>
    <t>年产180万吨高档纸板扩建项目</t>
  </si>
  <si>
    <t>项目主要建设内容包括新增1条90万吨/年的社会白卡纸生产线、一条90万吨/年的食品级白卡纸生产线，配套建设动力车间、原水处理站、污水处理站等公用工程</t>
  </si>
  <si>
    <t>2019.06-2025.05</t>
  </si>
  <si>
    <t>广西华谊氯碱化工有限公司</t>
  </si>
  <si>
    <t>华谊钦州化工新材料一体化基地三期双氧水法环氧丙烷（HPPO）及聚醚多元醇一体化项目</t>
  </si>
  <si>
    <t>该项目属于华谊三期一阶段的子项目之一。采用先进环保的中石化的双氧水直接氧化法制备环氧丙烷（ HPPO）工艺，生产双氧水、环氧丙烷等产品，有利于华谊一二期的产品升级延伸，拓展MTO-HPPO-PPG-组合聚醚产业链。项目主要新建25万吨/年双氧水（折百）装置、30万吨/年环氧丙烷装置、20万吨/年聚醚多元醇装置、5万吨/年聚合物多元醇装置</t>
  </si>
  <si>
    <t>年产75万吨化机浆扩建项目</t>
  </si>
  <si>
    <t>项目主要建设内容为年产75万吨化机浆。其中，原有的1#、2#化机浆车间通过技改，分别提高产能5万吨/年；原有的3#化机浆车间通过技改，产能从25万吨/年提高至40万吨/年，提高产能15万吨/年；新增4#化机浆车间，产能为50万吨/年</t>
  </si>
  <si>
    <t>2022.05-2025.10</t>
  </si>
  <si>
    <t>广西中伟新能源科技有限公司</t>
  </si>
  <si>
    <t>广西中伟新能源项目一期三阶段项目</t>
  </si>
  <si>
    <t>项目采用三元材料前驱体高效水处理系统工艺技术，生产锂离子电池正极材料产品，属于产品产业链延伸、工艺提升技改造项目。该项目总建筑面积占地421亩，新建设两栋三元前驱体生产车间、2万金吨MSP生产线、1台50t/h燃煤锅炉、办公楼、倒班楼以及其他配套公辅设施等。</t>
  </si>
  <si>
    <t>广西雄创盛世科技有限公司</t>
  </si>
  <si>
    <t>塑料助剂生产基地项目</t>
  </si>
  <si>
    <t>项目属于产业链延伸、工艺提升技改造项目，是集团总部在钦州建设的升级扩能项目。项目主要产品硬脂酸盐、聚乙烯PE蜡、PVC复合稳定剂、环保钙锌稳定剂属于PVC产品原料，目主要建设硬脂酸盐、聚乙烯PE蜡、PVC复合稳定剂、环保钙锌稳定剂生产线，可年产各类产品5万吨。</t>
  </si>
  <si>
    <t>2023.11-2026.06</t>
  </si>
  <si>
    <t>广西中伟新能源项目一期五阶段</t>
  </si>
  <si>
    <t>该项目是公司对镍产品进行延伸，采用电解镍工艺，生产电解镍产品，属于产品产业链延伸、工艺提升技改造项目。项目总建筑面积为201483.17平方米，占地面积为194105.59平方米，约291亩；建设年产氨水26万吨/年、电解镍1.25万金吨/年。</t>
  </si>
  <si>
    <t>2023.08-2025.07</t>
  </si>
  <si>
    <t>广西锆业科技有限公司</t>
  </si>
  <si>
    <t>60万吨/年锆钛稀有金属复合资源综合加工项目</t>
  </si>
  <si>
    <t>项目新建生产工程、辅助生产工程、公用工程、总图工程、服务性工程（办公及生活）和其他工程等设施，主要包括生产车间、原料仓库、产品堆场、变配电室。形成60万吨/年锆钛稀有金属复合资源综合加工能力。</t>
  </si>
  <si>
    <t>钦州市钦南区</t>
  </si>
  <si>
    <t>2023.04-2024.04</t>
  </si>
  <si>
    <t>广西中伟新能源项目二期一阶段</t>
  </si>
  <si>
    <t>建设年产8万金吨硫酸镍生产线、年处理8万金吨高冰镍生产线，新增建设碳酸锂5万/年吨以及其他的相关生产公辅设施。</t>
  </si>
  <si>
    <t>埃索凯循环能源科技(广西)有限公司</t>
  </si>
  <si>
    <t>年产1万吨三元前驱体资源综合利用项目</t>
  </si>
  <si>
    <t>项目购置电池拆解、湿法提纯等先进设备，建成后进一步延长集团在钦北区的新能源材料产业链。项目位于皇马四区广西埃索凯新材料科技有限公司西侧，占地80亩，总投资10亿元，建设内容包含综合利用车间、浸出车间、萃取车间、碳酸锂车间、三元前驱体车间、锅炉车间、废水处理车间、仓库以及其他公辅工程</t>
  </si>
  <si>
    <t>钦州市钦北区皇马工业园</t>
  </si>
  <si>
    <t>广西钦州市奥德森木业有限公司</t>
  </si>
  <si>
    <t>广西钦州市奥德森木业有限公司年产50万m3新型OSB生产线及家居制造项目</t>
  </si>
  <si>
    <t>项目新建一条年产50万立方新型OSB生产线，并以新型OSB为基材，实现年产300万平方高档饰面板和8000套高档家居产品。主要建设主车间1栋29000平方米、深加工车间4栋44374平方米、家居加工车间2栋17664平方米以及废料处理车间、锯屑处理车间、单板处理车间、刨片间、机修车间、长材刨片间、削片车间、制胶车间、消防泵房和水池、地磅房、门卫室等生产设施用房以及办公楼、综合楼等非直接生产设施用房。</t>
  </si>
  <si>
    <t>钦州市钦南区那丽产业园</t>
  </si>
  <si>
    <t>广西文船重工有限公司</t>
  </si>
  <si>
    <t>中船广西海上风电装备产业南翼（一期）项目</t>
  </si>
  <si>
    <t>采用集团自有专利技术生产国内首台套大直径单桩海上风电装备。建设分段装焊车间、涂装车间及空压站、水泵房、替场等附属辅助设施，配套建设道路、码头等，新增卷板机、双梁桥式起重机、数控切割机、焊接平台等装备，建成2条单桩高效建造生产线。</t>
  </si>
  <si>
    <t>广西新天德能源有限公司</t>
  </si>
  <si>
    <t>30万吨/年醇基新材料一体化项目</t>
  </si>
  <si>
    <t>项目采用甲醇和氨气相催化反应生产甲胺、采用甲醇、一氧化碳羰基合成甲酸甲酯，甲酸甲酯与一甲胺制取N-甲基甲酰胺，经精馏手段提纯N-甲基甲酰胺产品。项目建设在公司现有厂区内，项目所需的工厂空气、仪表空气等依托公司原有设施供给。项目主要建设DEC/EMC5万吨/年生产线、甲胺10万吨/年生产线、DMF10万吨/年生产线、甲酰胺1.9万吨/年生产线、DEC/EMC10万吨/年生产线。</t>
  </si>
  <si>
    <t>钦州远景能源科技有限公司</t>
  </si>
  <si>
    <t>远景钦州智能风机叶片制造基地二期及测试中心项目</t>
  </si>
  <si>
    <t>项目对智能风机整机和叶片产品进行延伸，建设海陆叶片专用厂房及全球最先进的风机叶片测试台，采用先进叶片测试系统，配套国际先进测试设备，形成年产6MW及以上海上智能风机叶片200套或14MW及以上海上智能风机叶片100套的生产规模。</t>
  </si>
  <si>
    <t>广西东岚新材料有限公司</t>
  </si>
  <si>
    <t>年产4000吨新型环保交联剂生产线项目</t>
  </si>
  <si>
    <t>项目采用自主研发专利技术，研发制造新型环保交联剂B12产品和引发剂系列产品。通过购置氧化塔、还原釜、离心机、反应釜、刨片机、灌装机等先进设备，采用DCS控制系统、SIS安全联锁等先进控制系统，建设形成年产4000吨新型环保交联剂产能，新型环保交联剂B12产品属于高端橡塑材料的环保型交联剂。</t>
  </si>
  <si>
    <t>钦州市钦北区皇马工业园四区</t>
  </si>
  <si>
    <t>广西富产新材料科技集团有限公司</t>
  </si>
  <si>
    <t>年产30万立方米可饰面超强定向结构刨花板制造项目</t>
  </si>
  <si>
    <t>项目引进进口CAPITAL立切机、BABCORK立切机、CREMONA烘干机等先进设备，建设天然木皮生产线，实现年产30万立方米高端饰面板材的产能。</t>
  </si>
  <si>
    <t>钦州市浦北县</t>
  </si>
  <si>
    <t>2023.11-2025.06</t>
  </si>
  <si>
    <t>广西至善新材料科技有限公司</t>
  </si>
  <si>
    <t>年产88.6万吨绿色新材料项目</t>
  </si>
  <si>
    <t>项目是贵港市原生产甲醛的项目异地扩建并进行产品产业链优化升级项目。项目新增建构筑物建筑面积17162平方米，购置各类生产装置约500台套，配套新建生产车间5栋、仓库3栋、罐区2个、综合办公楼及储存、装卸、动力、环保、消防等公用工程及辅助设施。采用合成、环化、酯化、偶联、聚合等工艺进行生产。形成年产60万吨甲醛、12万吨脲醛树脂、2万吨固体脲醛树脂、5万吨酚醛树脂、2万吨三聚氰胺树脂、3.7万吨锂电池胶粘剂、2万吨UV胶、1.4万吨色谱溶剂、0.5万吨固化剂共计88.6万吨绿色新材料的生产能力。</t>
  </si>
  <si>
    <t>浦北富产木业深加工项目</t>
  </si>
  <si>
    <t>该项目主要股东原在广东东莞生产高端贴皮木皮产品，在浦项目属于承接东莞市产能转移的迁建技改项目，建设年产木皮（包括木皮着色、科技木皮）约5500万平方米生产线，年产值7亿元以上</t>
  </si>
  <si>
    <t>钦州市浦北县寨圩工业园</t>
  </si>
  <si>
    <t>广西自贸区宏坤新材料科技有限公司</t>
  </si>
  <si>
    <t>宏坤新材料粗苯加氢项目</t>
  </si>
  <si>
    <t>项目主要新建20万吨/年粗苯加氢装置，含20万吨/年加氢精制单元、18万吨/年芳烃抽提单元、3000标立方/小时甲醇制氢、1000吨/年硫回收单元等，配套公用工程及储运系统，研发中心及环境监测站、生产办公楼及中央控制室等其它生产辅助设施。</t>
  </si>
  <si>
    <t>2022.07-2024.04</t>
  </si>
  <si>
    <t>广西华特沥青新材料科技有限公司</t>
  </si>
  <si>
    <t>沥青仓储加工项目</t>
  </si>
  <si>
    <t>属于产品产业链延伸、工艺提升技改造项目。新购置高品质改性沥青、乳化沥青、脱色沥青、特种沥青生产设备各1套，采用浓缩稀释工艺，形成年产18万吨高品质改性沥青、0.5万吨乳化沥青、0.5万吨脱色沥青及1万吨特种沥青生产能力。</t>
  </si>
  <si>
    <t>2023.12-2025.06</t>
  </si>
  <si>
    <t>广西致远实业有限责任公司</t>
  </si>
  <si>
    <t>年产105万吨电池级硫酸及高端硫化工生产项目（一期）</t>
  </si>
  <si>
    <t>该项目是对传统的硫磺制酸的工艺及设备实现更新升级。采用两转两吸工艺，采用高效催化剂，购置安装独特的转化器进行生产。项目建设年产40万吨硫磺制酸生产线、10万吨食品级硫磺生产线。其中二氧化硫转化率可达到 99.9%，二吸塔出口 SO2含量降低到 395mg/Nm3，酸尾气排放量降低到1750Nm3。</t>
  </si>
  <si>
    <t>年产6万吨新一代锂电池硅碳负极材料及配套新材料项目一期工程（碳纳米管导电浆料）</t>
  </si>
  <si>
    <t>项目是公司原“年产88.6万吨绿色新材料项目”中电池新材产品的产业链的延伸及升级，主要建设0.5万吨碳纳米管导电浆料生产线及研发楼、车间1、车间2、车间3、仓库1、仓库2、动力站、抗暴控制室、初期雨水池、应急池、污水处理设施、机修备件库、液体罐组等建筑设施。</t>
  </si>
  <si>
    <t>2024.06-2025.08</t>
  </si>
  <si>
    <t>广西金天地改性沥青有限公司</t>
  </si>
  <si>
    <t>广西金天地改性沥青有限公司年产30万吨改性沥青迁建项目</t>
  </si>
  <si>
    <t>金天地年产30万吨改性沥青迁建项目属异地迁建改造提升项目，在原来工艺设备基础上，增加电磁加热装置，以达到节能降耗的目的。同时，增加分布式光伏发电装置，直接降低电耗。预计节能20%左右。项目主要建设SBS聚合物改性沥青系列产品生产装置、改性橡胶沥青系列产品生产装置、乳化沥青系列产品生产装置、配套原料沥青储存罐、厂房一栋、配套消防等设施</t>
  </si>
  <si>
    <t>广西华谊能源化工有限公司HOPENE项目</t>
  </si>
  <si>
    <t>该项目属于华谊子项目之一，主要建设1000吨/年聚烯烃中试装置，以及配套的公辅设施。</t>
  </si>
  <si>
    <t>2024.06-2025.12</t>
  </si>
  <si>
    <t>广西仙玻节能玻璃有限公司</t>
  </si>
  <si>
    <t>折弯高频焊中空铝条设计生产项目</t>
  </si>
  <si>
    <t>项目建设标准车间及仓库、科研楼，购进多组生产设备，包括：冷轧机、高速连续冲孔机、激光打码机、高频焊铝条机组（包括成型机、整形机、高频焊机）、自动定尺锯切机组（包括自动定尺锯切机、捆绑机、打包机），建设年产3亿米铝合金间隔条生产线。采用无水循环德国技术，用铝带压延成型后高频焊接设备生产环保的折弯高频焊中空铝条。项目建成投产后，年产节能中空铝隔条30000万米。预计年产值25500万元以上、年纳税890万元以上、安排就业150人以上。</t>
  </si>
  <si>
    <t>2022.08-2024.07</t>
  </si>
  <si>
    <t>10万吨/年DMAC装置</t>
  </si>
  <si>
    <t>项目使用企业原有用地，计划建设厂房等，购置一塔再沸器、二塔再沸器、三塔再沸器、反应器预热器、醋酸泵、二甲胺泵、一塔回流泵、二塔釜尾液泵、二塔回流泵、DMAC泵、三塔回流泵、DMAC输送泵、真空泵等主要设备120台套，采用乙酸基化合物法、乙腈法、三甲胺法和烯酮法工艺，形成年产10万吨DMAC的生产能力。</t>
  </si>
  <si>
    <t>广西化联发展有限公司</t>
  </si>
  <si>
    <t>广西钦州绿色石化产业生产服务基地项目</t>
  </si>
  <si>
    <t>项目包装生产服务合资对象，企业原在上海采用“三层共挤”技术生产功能性FFS重包膜，项目拟对“三层共挤”工艺进行升级，采取“五层共挤”工艺，以实现提升产品强度、韧性以及整体性。</t>
  </si>
  <si>
    <t>广西钦州蓝岛环保材料有限公司</t>
  </si>
  <si>
    <t>钦州蓝岛工业固废处置项目（钦州蓝岛工业固废处置及综合利用搬迁改造升级项目）</t>
  </si>
  <si>
    <t>搬迁并改造2条年产45万吨φ3.2m*13m闭路磨生产线、年产30万吨HRM2200S立式工业微粉粉磨生产线、年处理量180万吨T-Sepax-VⅢ分选回收Ⅱ级粉煤灰生产线。</t>
  </si>
  <si>
    <t>2022.09-2025.09</t>
  </si>
  <si>
    <t>灵山县金腾木业发展有限责任公司</t>
  </si>
  <si>
    <t>年产15万立方米胶合板生产线扩建项目（二期）</t>
  </si>
  <si>
    <t>项目主要扩建生产车间和仓库共8栋以及配套设施，建筑面积45800平方米，建设年产15万立方米胶合板生产线。</t>
  </si>
  <si>
    <t>钦州市灵山县武利工业园</t>
  </si>
  <si>
    <t>2021.12-2024.06</t>
  </si>
  <si>
    <t>广西数源饲料有限公司</t>
  </si>
  <si>
    <t>新富民年产40万吨生物配合饲料生产项目</t>
  </si>
  <si>
    <t>广东新富民农牧有限公司进行扩能生产在钦南区兴建项目，总投资12000万元，用地面积50亩，主要建设40万吨生物配合饲料生产线。</t>
  </si>
  <si>
    <t>钦州市钦南区金窝工业园</t>
  </si>
  <si>
    <t>广西迅虹投资有限公司</t>
  </si>
  <si>
    <t>3D打印设备及环保包装产品生产基地项目</t>
  </si>
  <si>
    <t>广西金虹环保包装科技有限公司在钦南区新建的广西迅虹投资有限公司建设3D打印设备及环保包装产品生产基地项目。项目总投资12000万元，项目用地46亩，主要建设3D打印设备及环保包装产品生产标准厂15000平方，综合楼2000平方，研发检测中心500平方，员工生活区500平方，组建2条3D打印机生产线、2条3D环保打印耗材生产线、3条新型环保包装材料生产线、2个物流配送仓库、研发中心和检测中心各1个。</t>
  </si>
  <si>
    <t>钦州市钦南区黎合江工业园区</t>
  </si>
  <si>
    <t>钦州大北农饲料科技有限公司</t>
  </si>
  <si>
    <t>钦州大北农饲料科技有限公司年产24万吨猪配合饲料生产线项目</t>
  </si>
  <si>
    <t>项目进行24万吨猪配合饲料生产线厂房及配套设施建设；所引进的主生产线设备是全自动化的生产线，较之同类设备产品单耗高、劳动生产率高，生产成本下降3%，成品合格率达99.5%以上。建设车间、办公楼、厂房等建筑设施，以及购买安装生产设备，采用现代饲料生产技术和饲料配方生产饲料产品，形成年产24万吨猪配合饲料生产线。</t>
  </si>
  <si>
    <t>钦州市钦北区皇马工业园区</t>
  </si>
  <si>
    <t>2023.07-2024.07</t>
  </si>
  <si>
    <t>广西自贸区中马联盟数显科技有限公司</t>
  </si>
  <si>
    <t>中马联盟数显年产200万台智能液晶显示终端项目</t>
  </si>
  <si>
    <r>
      <t>项目分两期，建设4条智能液晶显示终端全自动生产线。一期工程：新建第1条小尺寸生产线（15—55寸）年产量63万台和第1条大尺寸生产线（55—75寸）年产量40万台，及IQC来料检测、物料仓、保税仓、成品车间、验货房。二期工程：新增钢结构建筑面积8000</t>
    </r>
    <r>
      <rPr>
        <sz val="10"/>
        <rFont val="方正书宋_GBK"/>
        <family val="0"/>
      </rPr>
      <t>㎡</t>
    </r>
    <r>
      <rPr>
        <sz val="10"/>
        <rFont val="仿宋_GB2312"/>
        <family val="3"/>
      </rPr>
      <t>，新建第2条小尺寸生产线（15—55寸）年产量63万台和第2条大尺寸生产线（55—75寸）年产量40万台，共两条生产线。</t>
    </r>
  </si>
  <si>
    <t>广西灵山力宏科技有限公司</t>
  </si>
  <si>
    <t>塑胶五金电子玩具技改搬迁项目</t>
  </si>
  <si>
    <t>项目在原公司生产基础上进行生产线扩建，提升生产效率，产品兼容性，降低生产成本。新建厂房车间、办公综合楼，完善基础设施及配套工程，对塑胶五金电子玩具等生产线进行自动化升级改造。该项目预计占地面积约43590平方米，投产后形成年产4000万个塑胶五金电子玩具的产能。</t>
  </si>
  <si>
    <t>钦州市灵山县十里工业园区大潮江片区</t>
  </si>
  <si>
    <t>钦州东辰材料科技有限公司</t>
  </si>
  <si>
    <t>5000t/a催化剂载体项目（一期）</t>
  </si>
  <si>
    <t>项目是（山东）招远鑫汇化工有限公司异地改扩建项目，通过研发专利技术及设备改造升级提高设备产能及更新换代升级产品，具有技术改造内容。规划用地面积约96亩，新建三条催化剂载体生产线，主要建设研发楼、制胶/水洗车间、烘干车间、粉碎/负载车间、成品库及配套基础设施，购置及安装主要工艺设备及公用动力设备。项目建成后，具备年产催化剂载体1500t/a的生产能力。</t>
  </si>
  <si>
    <t>广西锰华新能源科技发展有限公司</t>
  </si>
  <si>
    <t>广西锰华新能源材料产业基地（二期）项目</t>
  </si>
  <si>
    <t>该项目在原一期的工艺设设备的基础上，增加了除杂提纯工艺，同时采用自动化程度高的大型设备，从而大幅提高生产率、降低生产成本，提高产品品质。项目建设一万吨高纯硫酸锰、一万吨高纯四氧化三锰生产线各一条。</t>
  </si>
  <si>
    <t>广西嘉润新材料科技有限公司</t>
  </si>
  <si>
    <t>嘉润MLLDPE(茂金属线性聚乙烯）高端材料膜项目</t>
  </si>
  <si>
    <t>项目原厂址位于中石油二期范围内容，为配合中石油二期项目建设，嘉润项目另选址进行扩建升级改造，项目占地约20亩，计划建设厂房等建筑面积7250.25平方米，购置吹膜机等主要设备6台套，采用高温物理吹膜工艺，形成年产6000吨FFS新材料膜的生产能力。</t>
  </si>
  <si>
    <t>钦州市辉楠家具有限公司</t>
  </si>
  <si>
    <t>钦州市辉楠家具有限公司家具生产基地项目</t>
  </si>
  <si>
    <t>项目建设年产12万套出口家具生产线及生产车间、仓库、办公楼、宿舍楼、厂区道路、给排水、消防、围墙、绿化等配套设施。</t>
  </si>
  <si>
    <t>2023.10-2024.09</t>
  </si>
  <si>
    <t>DMC回收项目</t>
  </si>
  <si>
    <t>属于产品产业链延伸、工艺提升技改造项目。公司对目前生产的乙二醇副产品进行延伸，采用天津大学常压-加压双效精馏工艺技术，通过增加精馅分离单元对副产品进行精馏提纯得到优级品 DMC，项目在厂区现有用地范围内建设，主要建设配套20万吨/ 年乙二醇主装置的产品提质和1.5万吨/年DMC示范装置。</t>
  </si>
  <si>
    <t>2024.03-2025.03</t>
  </si>
  <si>
    <r>
      <t>广西</t>
    </r>
    <r>
      <rPr>
        <sz val="10"/>
        <rFont val="方正书宋_GBK"/>
        <family val="0"/>
      </rPr>
      <t>璟</t>
    </r>
    <r>
      <rPr>
        <sz val="10"/>
        <rFont val="仿宋_GB2312"/>
        <family val="3"/>
      </rPr>
      <t>盛食品有限公司</t>
    </r>
  </si>
  <si>
    <t>扩建年产5000吨烘焙食品类生产线项目</t>
  </si>
  <si>
    <t>该项目是为扩大生产规模而进行的技术改造升级。在原有生产能力的基础上，扩建28541平方厂房，升级建设烘焙、糕点、蒸煮食品生产线，项目建成后形成年产5000吨烘焙、蒸煮类食品生产能力。</t>
  </si>
  <si>
    <t>钦州市灵山县</t>
  </si>
  <si>
    <t>广西百菲乳业股份有限公司</t>
  </si>
  <si>
    <t>百菲乳业年产28万吨液态奶附属配套设施扩建项目</t>
  </si>
  <si>
    <t>为扩大企业产能，提高生产效率，项目在原厂房基础上新增用地面积29157.46平方米，建筑面积约24000平方米，建设内容包括扩建厂房、仓库、宿舍等配套设施。</t>
  </si>
  <si>
    <t>钦州市灵山县十里工业园</t>
  </si>
  <si>
    <t>广西雄顺电子科技有限公司</t>
  </si>
  <si>
    <t>利顺智能线材料新能源充电项目</t>
  </si>
  <si>
    <t>生产研发销售五金配件、电子元件、智能充电器、家用电器、自动化生产线进出口贸易。</t>
  </si>
  <si>
    <t>钦州高新技术产业开发区</t>
  </si>
  <si>
    <t>广西钦州志诚化工有限公司</t>
  </si>
  <si>
    <t>5万吨/年磷酸生产线节能减排技术改造项目</t>
  </si>
  <si>
    <t>项目在厂区现有用地建设，项目对燃烧炉及其配套设施、脱砷装置、尾气处理装置、磷酸储罐、蒸汽管道、磷酸管道等设备进行技术改造，对产品仓库进行配套扩建等，形成年产5万吨磷酸的生产规模，同时提升能源利用率，达到节能减排技改的目的。</t>
  </si>
  <si>
    <t>浦北县宏桂木业有限公司</t>
  </si>
  <si>
    <t>年产1万吨装饰纸新材料项目</t>
  </si>
  <si>
    <t>项目占地27.6亩，计划建设厂房等建筑面积约18380平方米，购置热压机、贴面机等主要设备8套，采用自动化工艺，形成年产1万吨装饰纸的生产能力。</t>
  </si>
  <si>
    <t>钦州市浦北县泉水工业园</t>
  </si>
  <si>
    <t>2022.05-2024.03</t>
  </si>
  <si>
    <t>广西源丰达资源科技有限公司</t>
  </si>
  <si>
    <t>年产40万吨钛锆产品加工技改项目</t>
  </si>
  <si>
    <t>项目主要建设生产车间、仓库，配套建设电气工程、给排水工程、消防工程、动作车间所需的机械设备，形成年产40万吨钛锆产品加工生产能力。</t>
  </si>
  <si>
    <t>钦州市钦南区金窝工业园区</t>
  </si>
  <si>
    <t>2023.07-2025.12</t>
  </si>
  <si>
    <t>广西南珠制药有限公司</t>
  </si>
  <si>
    <t>钦州高新区南珠海洋生物制药及珍珠保健品项目（二期）</t>
  </si>
  <si>
    <t>项目建设厂房、库用房、质量管理及中试生产用房、技术研发、南珠文化陈列展示及其他辅助用房，新增药品生产线6条、保健食品生产线3条、珍珠美容化妆品生产线3条、珍珠首饰生产线1条。项目建设完成后，可形成年生产海洋天然药物制剂1050吨、保健养生产品180吨、美容化妆品90吨、珍珠饰品1吨的生产能力。</t>
  </si>
  <si>
    <t>钦州天恒石化有限公司</t>
  </si>
  <si>
    <t>异辛烷产品适应性改造项目</t>
  </si>
  <si>
    <t>项目分两期建设：一期：依托厂区生产装置、成品罐区调合装置，完善计量及化验分析设施，新增一套注剂设施（已完成）。二期：新增两条DN200 厂区至码头汽油往返输送管道，新增两座 2000m3 内浮顶储罐，恢复14#5000m3内浮顶储罐，化验分析室扩建。</t>
  </si>
  <si>
    <t>2023.03-2024.03</t>
  </si>
  <si>
    <t>广西灵山泰晴玩具有限公司</t>
  </si>
  <si>
    <t>塑胶玩具生产线技改项目</t>
  </si>
  <si>
    <t>项目扩建1500平方米车间，新购置注塑机40台，自动机械手臂40台，碎料机10台，新建四条自动包装生产线及配套设施。</t>
  </si>
  <si>
    <t>钦州市灵山县陆屋工业园</t>
  </si>
  <si>
    <t>广西钦安科技有限公司</t>
  </si>
  <si>
    <t>广西钦安科技有限公司阀门、钢瓶生产技术改造项目</t>
  </si>
  <si>
    <t>项目通过购置YSQ自动组装机、自动锻造机等先进自动化设备，对公司生产液化石油气钢瓶、阀门生产线进行优化升级，提高自动化程度和生产效率，项目建成后预计年产值超13000万元，税收超130万元。</t>
  </si>
  <si>
    <t>2022.12-2025.12</t>
  </si>
  <si>
    <t>钦州绿传科技有限公司</t>
  </si>
  <si>
    <t>新能源汽车变速箱及关键零部件生产技术改进升级项目</t>
  </si>
  <si>
    <t>项目在原租赁标准厂房的基础上，新增建设新能源汽车变速箱及关键零部件生产线、试验室及相关附属设备，根据产品规划对设备进行技术改进升级，提升生产效率，产品兼容性，降低生产成本等。项目建成后新增销售收入2000万元以上，新增就业岗位50人及以上。</t>
  </si>
  <si>
    <t>2019.01-2024.01</t>
  </si>
  <si>
    <t>广西亿明节能有限公司</t>
  </si>
  <si>
    <t>节能玻璃生产线信息智能化升级改造项目</t>
  </si>
  <si>
    <t>该项目主要改造生产车间7000平方米，扩建全自动智能化节能玻璃生产线二条，对生产管理系统及营销系进行信息智能化升级改造。项目建成后公司的产品由原来生产各类平、弯钢化玻璃、low-e中空玻璃、镀膜玻璃、夹层玻璃等基础上增加防火、防爆、防砸、保温节能等特种玻璃。</t>
  </si>
  <si>
    <t>钦州市钦北区皇马工业园一区</t>
  </si>
  <si>
    <t>钦州南海化工有限公司</t>
  </si>
  <si>
    <t>硫酸锰生产线控制系统信息化建设项目</t>
  </si>
  <si>
    <t>项目引进先进设备，对原年产5万吨高纯硫酸锰进行生产管理数字化、智能化技术改造。新增一套硫酸锰生产线中控系统，采用信息化控制技术，建设硫酸锰全流程数字化生产线，通过信息化总控系统精准控制硫酸锰生产过程，减少人工干预，提升产品质量，全面推进公司数字化转型，解决公司数字化及信息化管理滞后性，实现硫酸锰生产管理数字化、智能化</t>
  </si>
  <si>
    <t>广西名香园食品有限公司</t>
  </si>
  <si>
    <t>肉制品加工生产改造升级项目</t>
  </si>
  <si>
    <t>该项目是为提高产品品质而对原有肉制品生产车间进行技术升级改造。主要扩建车间占地3.5亩，购置4000kg带机组双螺旋速冻机、蒸煮干燥炉等设备，升级改造后可形成年加工18000吨肉制品生产线生产能力。</t>
  </si>
  <si>
    <t>年产5万吨液态低温奶扩建项目</t>
  </si>
  <si>
    <t>项目是企业为扩大产能，增加产品多样性而进行的技术改造升级。主要扩建2条液态低温奶生产线及购置相关配套设施设备。项目建成后，可形成年产5万吨液态低温奶生产能力，新增年产值5亿元。</t>
  </si>
  <si>
    <t>浦北县美良木业有限公司</t>
  </si>
  <si>
    <t>美良技术改造建设项目</t>
  </si>
  <si>
    <t>项目属于产品产业链延伸、工艺提升技改造项目。项目用地约30亩，项目扩建厂房13500平方米，新增2条自动化生态板生产线，以及配套设备，扩建仓库及配套消防、水电设备。形成新增年产生态板5万立方米产能。</t>
  </si>
  <si>
    <t>2023.08-2024.06</t>
  </si>
  <si>
    <t>广西钦州泰兴石油化工有限公司</t>
  </si>
  <si>
    <t>工业白油及溶剂油粗苯精制适应性改造（一期）</t>
  </si>
  <si>
    <t>利用现有广西钦州泰兴石油化工有限公司工业白油及溶剂油项目的15万吨/年闰滑油基础油加氢装置进行重新改造升级。通过更换催化剂和部分设备，增加粗苯作为该装置的原料进行加工，提高该装置的原料加工适应范围。</t>
  </si>
  <si>
    <t>2023.10-2024.03</t>
  </si>
  <si>
    <t>八</t>
  </si>
  <si>
    <t>贵港市</t>
  </si>
  <si>
    <t>贵港龙派实业集团有限公司</t>
  </si>
  <si>
    <t>贵港市年产6万吨新型绿色环保纸浆模餐具、19万吨商务生活清洁用成品纸、10万吨新型绿色环保纸品餐具原料生产加工一体化、6万吨纸质食品包装加工生产一体化项目</t>
  </si>
  <si>
    <t>项目建设年产6万吨新型绿色环保纸浆模餐具、19万吨商务生活清洁用成品纸、10万吨新型绿色环保纸品餐具原料生产加工一体化、6万吨纸质食品包装加工生产一体化项目。</t>
  </si>
  <si>
    <t>贵港市粤桂园</t>
  </si>
  <si>
    <t>2020.03-2025.12</t>
  </si>
  <si>
    <t>广西爱玛车业有限公司</t>
  </si>
  <si>
    <t>年产100万台（辆）两轮电动车、20万台（辆）三轮电动车项目</t>
  </si>
  <si>
    <t>项目建设两轮电动自行车、以轮电动摩托车生产线、三轮电动摩托车生产线、配套零部件生产线、研发中心、仓储中心、员工生活中心及相关配套设施。项目达产后，较搬迁改造前企业生产效率实现提升、产能实现扩大，将形成年产两轮电动车100万台(辆)、三轮电动车20万台(辆)的生产能力。</t>
  </si>
  <si>
    <t>贵港市贵港国家生态工业示范园区</t>
  </si>
  <si>
    <t>2022.12-2024.11</t>
  </si>
  <si>
    <t>广西立威新材料科技有限公司</t>
  </si>
  <si>
    <t>年产2.9万吨高效低毒绿色化学农药及医药农药中间体项目</t>
  </si>
  <si>
    <t>项目建设生产车间，双草醚烘房，高效氯氟氰菊酯、联苯烘房，氯烯炔晾粉房，嘧菌酯、吡蚜酮烘房，高效氟氯氰菊酯、高效氯氰菊酯烘房，丙类仓库，吡唑醚菌酯车间，氯虫苯甲酰胺车间，噁唑酰草胺车间，氟啶虫酰胺车间，贲亭酸甲酯车间；购置原药生产设备、贲亭酸甲酯生产设备等配套设施。</t>
  </si>
  <si>
    <t>贵港市覃塘区新材料科技园</t>
  </si>
  <si>
    <t>贵港润隆新材料有限公司</t>
  </si>
  <si>
    <t>贵港润隆新材料有限公司东叶山制碱用灰岩矿技改项目</t>
  </si>
  <si>
    <t>项目投资65927万元，建设数字化矿山，矿车由原来的使用柴油提升为电动矿车，更加节能环保，此外通过数字化矿山系统，实现了数字赋能，实现了“智能+节能”改造效果。</t>
  </si>
  <si>
    <t>贵港市覃塘区石卡镇</t>
  </si>
  <si>
    <t>广西美高实业有限公司</t>
  </si>
  <si>
    <t>年产1000万棵圣诞树项目</t>
  </si>
  <si>
    <t>项目一期项目主要建设生产圣诞树生产线，纸箱生产线，LED生产线，圣诞树灯饰生产线及相关配套设施，建筑总面积约11万平方米；二期项目主要建设圣诞树生产线两条、圣诞灯饰生产线四条、PVC皮料生产线及相关配套设施，建筑总面积约11万平方米。</t>
  </si>
  <si>
    <t>贵港市覃塘区产业园区石卡园</t>
  </si>
  <si>
    <t>贵港乐赞纸业有限公司</t>
  </si>
  <si>
    <t>年产15万吨生活用纸项目</t>
  </si>
  <si>
    <t>厂区用地总用地面积约180亩，分两期建设，其中一期预计用地80亩，主要用于厂房建设及首期两台原纸高速生产线，计划一年内建设完成并投产；二期四台原纸高速生产线、后加工厂厂房，智慧仓储、办公楼及宿舍等建设内容，计划两年内完成并投产。</t>
  </si>
  <si>
    <t>2023.06-2026.06</t>
  </si>
  <si>
    <t>广西茵诺圣药业有限公司</t>
  </si>
  <si>
    <t>高端医药中间体、医药原料药和医药制剂项目</t>
  </si>
  <si>
    <t>项目用地约107亩，工程建设建筑面积为45000平方米，主要包括医药中间体合成车间、医药的生产线和综合办公楼、供水、供电、供气、消防、环保及其他配套设施等。购置搪瓷反应釜、不锈钢氢化反应釜、冷凝器、高位槽、离心机、刮板蒸发器、真空干燥箱、双锥干燥机、电加热导热油炉、蒸馏塔等设备。项目建成后，形成年生产1991.5吨高端医药中间体、医药原料药和医药制剂。</t>
  </si>
  <si>
    <t>2021.06-2024.01</t>
  </si>
  <si>
    <t>广西贵港市博泰五金加工有限公司</t>
  </si>
  <si>
    <t>年产360万套电动车配件及组装生产基地项目</t>
  </si>
  <si>
    <t>项目建设4栋标准厂房，办公楼、综合生活楼、原料间150平方米，调漆间、配电房、门卫室，并配套建设室外工程，生产线设备安装，污水处理池，废气处理系统、危险废物暂存间等配套环保工程。项目总投资30000万元，其中固定资产投资20000万元。</t>
  </si>
  <si>
    <t>贵港市覃塘区石卡园</t>
  </si>
  <si>
    <t>广西贵港万凯电力科技有限公司</t>
  </si>
  <si>
    <t>广西贵港市输变电线路电力科技生产制造项目</t>
  </si>
  <si>
    <t>项目建设可年产30000吨的输变电铁塔、铁件、钢管杆制造加工项目和8条年产15万基输变电高强电力电杆生产线制造项目，主要包括输变电铁塔车间、输变电高强电杆车间、成品仓储车间共5万平方米，办公及配套设施1万平方米。</t>
  </si>
  <si>
    <t>贵港市石卡园</t>
  </si>
  <si>
    <t>2020.07-2024.10</t>
  </si>
  <si>
    <t>广西桂平立泰隆针织印染有限公司</t>
  </si>
  <si>
    <t>广西桂平立泰隆针织印染有限公司年产14万吨印染产品技改扩建项目(一期)</t>
  </si>
  <si>
    <t xml:space="preserve">项目建设生产车间、仓库、宿舍楼等，采用小浴比染色生产工艺，使用高温染色机、开幅剖布压水机、锅炉自动控制系统等节能节水设备，采用变频技术，选用高效节能电动机，余热回收利用、中水回用等节能节水措施。并采用ERP和MES系统管理软件自动化控制生产。购置进口染色机45台，国产染色机46台，烘干定型机19套等先进设备，及配套辅助机器，建设形成年产印染产品14万吨产能，实现销售收入45360万元。
</t>
  </si>
  <si>
    <t>桂平市木乐镇</t>
  </si>
  <si>
    <t>2021.12-2024.05</t>
  </si>
  <si>
    <t>广西源安堂药业有限公司</t>
  </si>
  <si>
    <t>年产1亿贴民族药中药散剂、1500吨银胡抗感合剂生产线技改项目</t>
  </si>
  <si>
    <t>项目建设银胡感冒散剂6000万帖/年，肠胃散剂4000万帖/年，银胡抗感合剂1500吨/年。其中一期工程：产品及产能分别为-银胡感冒散剂3000万帖/年，肠胃散剂2000万帖/年，银胡抗感合剂750吨/年；项目建设内容包括综合车间，仓库，辅助用房等；包括相关配套附属设施的土建、装修、电气、给排水、总平工程等；二期工程银胡感冒散剂3000万帖/年，肠胃散剂2000万帖/年，银胡抗感合剂500吨/年，朱虎化瘀酊250吨/年；项目建设内容包括综合车间，仓库，办公楼，污水处理等辅助设施；包括相关配套附属设施的土建、装修、电气、给排水、总平工程等。</t>
  </si>
  <si>
    <t>桂平市长安工业集中区</t>
  </si>
  <si>
    <t>广西迈柏装饰材料制造有限公司</t>
  </si>
  <si>
    <t>年产生态板材800万张项目</t>
  </si>
  <si>
    <t>项目投资建设家具生产车间，配套建设综合楼、宿舍楼、锅炉房等配套设施。形成年产生态板材800万张生产能力。</t>
  </si>
  <si>
    <t>贵港市覃塘区绿色家居园</t>
  </si>
  <si>
    <t>广西柏秀家居有限公司</t>
  </si>
  <si>
    <t>年产50万平方米定制家具制造、10万立方米高端饰面板技改项目</t>
  </si>
  <si>
    <t>项目购置设备共计400台(套)，新增生产线7条，建设新型生产车间、仓库等相关设施，将原有单纯制造板材模式升级改造成建设智能家居、高端饰面板模式。</t>
  </si>
  <si>
    <t>广西五鑫木业有限公司</t>
  </si>
  <si>
    <t>年产9万立方米生态家具板项目</t>
  </si>
  <si>
    <t>项目主要建设内容包括生产厂房、仓库、办公楼、购置机械设备安装及配套设施建设等，形成年产9万立方米生态家具板生产能力。</t>
  </si>
  <si>
    <t>贵港市覃塘区东龙园</t>
  </si>
  <si>
    <t>台泥(贵港)水泥有限公司</t>
  </si>
  <si>
    <t>年产900万吨水泥矿山建设项目</t>
  </si>
  <si>
    <t>建设矿山工业场地、石灰石破碎系统、长胶带输送系统以及与之相配套的生产辅助设施。长胶带输送系统长约3.9公里，输送物料为粒度≤75mm的块状石灰石，输送能力2000吨/小时。</t>
  </si>
  <si>
    <t>贵港市覃塘区黄练镇</t>
  </si>
  <si>
    <t>广西木邦家具有限公司</t>
  </si>
  <si>
    <t>年产20万套木门、20万套卫浴家居技改项目</t>
  </si>
  <si>
    <t>项目购置设备共计200台(套)，新增生产线10条，建设新型生产车间、仓库等相关设施，将原有单纯制造板材模式升级改造成建设智能家居、医疗家居，高端饰面板模式。</t>
  </si>
  <si>
    <t>广西瑞欧装饰材料制造有限公司</t>
  </si>
  <si>
    <t>年产家具装饰纸2000万平方米项目</t>
  </si>
  <si>
    <t>项目为年产家具装饰纸2000万平方米项目，主要建设内容包括生产厂房、仓库、办公楼、购置机械设备安装及配套设施建设等。</t>
  </si>
  <si>
    <t>2021.07-2024.08</t>
  </si>
  <si>
    <t>桂平市对克运动休闲服饰有限公司</t>
  </si>
  <si>
    <t>桂平市对克休闲运动服饰有限公司扩建服装生产线项目</t>
  </si>
  <si>
    <t>项目主要更新服装设备180部，用于服装生产改造，同时建设标准厂房和仓库，公司研发大楼和公寓式员工宿舍。</t>
  </si>
  <si>
    <t>广西金源生物化工实业有限公司</t>
  </si>
  <si>
    <t>广西金源生物化工实业有限公司130t/h锅炉节能技改项目</t>
  </si>
  <si>
    <t>建设一台130t/h循环流化床锅炉及配套一套6MW发电机组，替换现有的1台20t/h锅炉和2台35t/h锅炉和6MW背压汽轮发电机组。</t>
  </si>
  <si>
    <t>2023.07-2024.11</t>
  </si>
  <si>
    <t>华润水泥（贵港）有限公司</t>
  </si>
  <si>
    <t>高端钙基新材料转型升级技改项目-长皮带机及输送廊道技改项目</t>
  </si>
  <si>
    <t>项目建设约9公里长皮带输送廊道，其中：7.8公里在现有水泥厂长皮带输送廊道上加高建设，新建1公里长皮带输送廊道及相应的机电设备。</t>
  </si>
  <si>
    <t>广西贵港市覃塘区大岭乡</t>
  </si>
  <si>
    <t>贵港市千川木业有限责任公司</t>
  </si>
  <si>
    <t>年产8万立方米定向刨花板建设项目</t>
  </si>
  <si>
    <t>项目主要建设内容包括生产车间、仓库、综合楼以及配套设施建设等，生产规模为年产8万立方米定向刨花板。</t>
  </si>
  <si>
    <t>贵港市覃塘区五里园</t>
  </si>
  <si>
    <t>广西卓品家具有限公司</t>
  </si>
  <si>
    <t>年产办公椅50万张项目</t>
  </si>
  <si>
    <t>建设年产办公椅50万张项目，总用地约50亩，项目总投资1.5亿元，其中固定资产投资1.25亿元，主要建设内容包括厂房、货仓、办公楼，购置机械设备安装及配套设施建设等。</t>
  </si>
  <si>
    <t>广西宇晟智控家具有限公司</t>
  </si>
  <si>
    <t>年产2000万件套办公椅配件项目</t>
  </si>
  <si>
    <t>建设年产2000万件套办公椅配件项目，总用地约50亩，项目总投资1.5亿元，其中固定资产投资1.25亿元。</t>
  </si>
  <si>
    <t>广西贵港市慕晨木业有限公司</t>
  </si>
  <si>
    <t>年产8万立方米环保生态板项目</t>
  </si>
  <si>
    <t>项目主要建设内容包括生产厂房、仓库、办公楼、购置机械设备安装及配套设施建设等，形成年产8万立方米环保生态板生产能力。</t>
  </si>
  <si>
    <t>广西麦科斯新材料科技有限公司</t>
  </si>
  <si>
    <t>年产20000吨复合新材料系列产品项目</t>
  </si>
  <si>
    <t>项目建设内容包括生产脱模剂系列产品10500吨（其中脱模剂5000吨、洁模剂2500吨、水性脱模剂3000吨）、涂料系列产品9500吨（其中改性环氧树脂4000吨、油性涂料2000吨、油墨1000吨、胶粘剂1000吨、水性涂料1500吨，建设厂房、仓库及配套设施等。</t>
  </si>
  <si>
    <t>2022.09-2024.01</t>
  </si>
  <si>
    <t>广西贵港市耀德富硒米业有限公司</t>
  </si>
  <si>
    <t>贵港生态富硒高端米精深加工项目</t>
  </si>
  <si>
    <t>项目主要建设生产车间、仓库、办公楼及配套设施，生产生态富硒高端米，建成后年产值预计达2.71亿元以上。</t>
  </si>
  <si>
    <t>2021.08-2024.03</t>
  </si>
  <si>
    <t>贵港市富佳木业有限公司</t>
  </si>
  <si>
    <t>年产30万张高端木门、20万套门套项目</t>
  </si>
  <si>
    <t>项目建设年产30万张高端木门、20万套门套及相应生产设备和配套设备。</t>
  </si>
  <si>
    <t>贵港荣德金属制品有限责任公司</t>
  </si>
  <si>
    <t>年产2GW太阳能支架生产制造及金属结构加工项目</t>
  </si>
  <si>
    <t>项目新建生产线8条，建设厂房、宿舍楼、综合楼，配套建设消防、电气、给排水、绿化、地面硬化、围墙、照明等工程，购置设备一批。建设内容主要包括建筑安装工程、消防、电气、给排水、绿化、地面硬化、停车场、照明、围墙等配套设施工程，购置设备等。</t>
  </si>
  <si>
    <t>2022.11-2024.10</t>
  </si>
  <si>
    <t>广西隆越科技有限公司</t>
  </si>
  <si>
    <t>年产3万台冰箱项目</t>
  </si>
  <si>
    <t>项目建设生产车间、仓库、技术研发和办公综合楼、配电房及门卫室，购置安装设备生产线和组装生产线，以及环保、消防、水电、道路配套设施等。项目预计年组装生产三万台（套）家用（商用）冰箱。</t>
  </si>
  <si>
    <t>贵港市产业园区石卡园</t>
  </si>
  <si>
    <t>贵港市恒良升木业有限公司</t>
  </si>
  <si>
    <t>年产9万立方米生态阻燃板建设项目</t>
  </si>
  <si>
    <t>项目主要建设内容包括生产厂房、仓库、办公楼、购置机械设备及配套设施建设等，项目建成后预计年产9万立方米生态阻燃板。</t>
  </si>
  <si>
    <t>2022.09-2024.06</t>
  </si>
  <si>
    <t>贵港市南韵木业有限公司</t>
  </si>
  <si>
    <t>年产5万立方米木地板木皮配套项目</t>
  </si>
  <si>
    <t>项目建设年产5万立方米木地板木皮配套项目所配套的生产厂房、仓库、办公楼、购置机械安装及配套设施。</t>
  </si>
  <si>
    <t>广西益鲜美生物科技有限公司</t>
  </si>
  <si>
    <t>年产10000吨酵母制品生产线项目</t>
  </si>
  <si>
    <t>项目为年产10000吨酵母制品生产线，该项目建设包括糖蜜储罐、发酵车间、抽提物车间、动物营养车间、公用工程、污水处理站、环保有机肥车间、办公生活区及厂区内给排水、道路、绿化、消防、监控等配套设施。</t>
  </si>
  <si>
    <t>贵港市产业园区粤桂园</t>
  </si>
  <si>
    <t>广西桂福林科技有限公司</t>
  </si>
  <si>
    <t>扩建10万吨甲缩醛项目</t>
  </si>
  <si>
    <t>项目在原有厂区内扩建，不新增用地，在甲醛装置一的预留位置扩建10万吨甲缩醛，依托厂区原有公辅设施。</t>
  </si>
  <si>
    <t>2023.07-2024.02</t>
  </si>
  <si>
    <t>广西贵港市腾泽新材料科技有限公司</t>
  </si>
  <si>
    <t>年产PE吹膜6000吨、各类涂布21600万平方米项目</t>
  </si>
  <si>
    <t>项目计划投入包括生产线，生产设备，测试设备，实验设备等资产，建设车间、固废仓库、生产研究楼、宿舍楼及相关配套设施，形成年产PE吹膜6000吨、各类涂布21600万平方米生产能力。</t>
  </si>
  <si>
    <t>亿拓能源集团有限公司</t>
  </si>
  <si>
    <t>广西亿拓新能源科技有限公司建设项目</t>
  </si>
  <si>
    <t>项目建设4栋1层厂房，1栋4层产品实验楼和相关配套设施。建设钢结构厂房4座、产品实验楼，购置设备布设4条生产线，主要生产光伏组件、太阳能路灯、储能、教学护眼灯。光伏组件年产量为1GW，太阳能路灯年产量为10万套，储能年产量为200mwh，教学护眼灯年产量为20万盏。</t>
  </si>
  <si>
    <t>贵港市平南县临江工业园区</t>
  </si>
  <si>
    <t>广西贵港和乐门业有限公司</t>
  </si>
  <si>
    <t>年产350万樘智能防盗门、钢质门及配套材料生产项目（二期）</t>
  </si>
  <si>
    <t>项目利用新建厂房购置门产品生产自动化设备及检测仪器(压力机、折弯机、机床、涂装线、涂层测厚仪、光泽度仪、炉温跟踪仪、粗糙度仪等设备)建设门产品自动化生产线及其配套环保处理、安全防范能源配套系统。</t>
  </si>
  <si>
    <t>广西贵港贵东智能家居有限公司</t>
  </si>
  <si>
    <t>年产1500万件套家具配件项目</t>
  </si>
  <si>
    <t>总用地约30亩，项目总投资1亿元，其中固定投资8000万元，流动资金1000万元，建筑工程投资、水电设备购置费、安装工程费，购置机器设备，形成年产1500万件套家具配件生产能力。</t>
  </si>
  <si>
    <t>2022.04-2024.05</t>
  </si>
  <si>
    <t>广西益辉新材料科技有限公司</t>
  </si>
  <si>
    <t>广西益辉有限公司技术升级改造项目</t>
  </si>
  <si>
    <t>项目为充分利用大华锰业有限公司车间内部进行技术升级改造，实施高碳合金材料深加工，实现低碳合金材料及高端特种合金材料生产，总体低碳合金材料及高端特种合金材料产能规模12万吨，项目计划分二期完成。一期建设一条从低端高碳产品材料提纯至高端低碳产品材料的设施装备，产能实现4万吨高端低碳合金材料。二期建设两条从低端高碳产品材料提纯至高端低碳产品材料及高端特种新材料的生产装备，每条生产线实现产能4万吨低碳合金材料及及高端特种合金材料。</t>
  </si>
  <si>
    <t>贵港市覃塘产业园区（绿色建材园）</t>
  </si>
  <si>
    <t>贵港市嘉龙海杰电子科技有限公司</t>
  </si>
  <si>
    <t>电子元器件技术改造项目</t>
  </si>
  <si>
    <t>项目针对电子元器件生产线进行技术改造，购置绕线机、自动点胶机、等先进生产和检测设备，采用先进的制造工艺及质量控制标准，实现从绕线、点胶、烘烤、测试等工序进行技术改造，提高产品的生产效率和良率。</t>
  </si>
  <si>
    <t>港南区工业园</t>
  </si>
  <si>
    <t>2019.05-2024.05</t>
  </si>
  <si>
    <t>广西汇菇源生物技术有限公司</t>
  </si>
  <si>
    <t>年产5.5万吨金针菇生产项目</t>
  </si>
  <si>
    <t>项目在现有厂房的20万平方米建设年产5.5万吨金针菇生产项目，拟新购食用菌灭菌器、液体罐、母种设备等一系列食用角生产加工设备约16台套，扩大生产产能。</t>
  </si>
  <si>
    <t>桂平市银达服装有限公司</t>
  </si>
  <si>
    <t>桂平市银达服装有限公司扩建年产46万套运动服厂房项目</t>
  </si>
  <si>
    <t>拟选址桂平市纺织服装产业园，项目工程用地约38亩。项目主要更新服装设备，进行服装生产线改造，建成后生产规模46万件（套）/年，同时建设办公楼，宿舍及厂房仓库等。</t>
  </si>
  <si>
    <t>广西向南居家俱有限公司</t>
  </si>
  <si>
    <t>年产10万立方米实木贴面生态板及8万套高端板式家具项目一期</t>
  </si>
  <si>
    <t>项目建设内容包括土建工程、装修工程、给排水工程、电气工程、消防工程等及有关室外配套设施工程的建设，及加工设备的安装。主要建设生产车间、综合楼以及配套措施，建成后形成年产10万立方米实木贴面生态板及8万套高端板式家具的能力，以及年产5万套木材机械设备的能力。</t>
  </si>
  <si>
    <t>2024.01-2025.01</t>
  </si>
  <si>
    <t>桂平市宝力新体育服饰有限公司</t>
  </si>
  <si>
    <t>桂平市宝力新体育服饰有限公司扩建服装生产线项目</t>
  </si>
  <si>
    <t>项目主要购置服装设备进行服装生产线改造，同时建设办公室、宿舍、厂房及仓库等。</t>
  </si>
  <si>
    <t>广西桂平市速鹰体育用品有限公司</t>
  </si>
  <si>
    <t>广西桂平市速鹰体育用品有限公司技改服装生产线项目</t>
  </si>
  <si>
    <t>项目主要更新服装设备，进行服装生产线改造，建成后生产规模160万件（套）/年。同时建设办公楼、宿舍及厂房仓库等。</t>
  </si>
  <si>
    <t>桂平市兰力驰运动服饰有限公司</t>
  </si>
  <si>
    <t>桂平市兰力驰运动服饰有限公司扩建服装生产线项目</t>
  </si>
  <si>
    <t>项目主要更新缝纫设备120部，进行服装生产线改造。同时建设办公楼、员工宿舍及附属用房建筑面积1600平方米，厂房及仓库建筑面积15000平方米。</t>
  </si>
  <si>
    <t>广西维一涂料制造有限公司</t>
  </si>
  <si>
    <t>年产15000万吨防腐新材料建设项目</t>
  </si>
  <si>
    <t>项目通过购入预混机、挤出机、悬挂式分散机、调漆釜等设备，增加生产厂房和生产线，实现对各类防腐涂料的生产制造。项目建成投产后，拥有年产15000万吨防腐材料的生产能力。</t>
  </si>
  <si>
    <t>2022.02-2024.11</t>
  </si>
  <si>
    <t>广西桂平乳泉液酒业有限公司</t>
  </si>
  <si>
    <t>乳泉酒业储酒库及成品库扩容技改工程</t>
  </si>
  <si>
    <t>项目新建罐区储酒库房及酒体设计中心1栋。新建成品库及原料处理与动力配套车间1栋，总建筑面积7804平方米，其中罐区储酒库房及酒体设计中心3240平方米，成品库及原料处理与动力配套车间4500平方米。</t>
  </si>
  <si>
    <t>桂平市南木镇</t>
  </si>
  <si>
    <t>广西绿源电动车有限公司</t>
  </si>
  <si>
    <t>电动车生产建设技改项目</t>
  </si>
  <si>
    <t>在原有生产建设项目的基础上，扩建生产线2条、无尘车间1个，拟引进总装车间线尾钢结构试骑平台工程、管材加工岛激光切割机、冲弧机、气密检测仪、电动搬运叉车等设备。</t>
  </si>
  <si>
    <t>广西平南县航洋工艺品有限公司</t>
  </si>
  <si>
    <t>平南县广恒工艺品有限公司年产65万箱工艺品技改项目</t>
  </si>
  <si>
    <t>项目建设生产车间、仓库、产品体验展示区、办公综合楼、门卫室、配电室、配件工具房等。安装原材料生产线两条，全自动加工生产线两条，人工生产线多条，购入各种木工新一代机械。</t>
  </si>
  <si>
    <t>贵港市平南县平山镇古松村侨乡工艺城</t>
  </si>
  <si>
    <t>乳泉井洞藏封坛酒窖及工业旅游配套设施</t>
  </si>
  <si>
    <t>在原基础上扩建原料库及处理车间1座、地下洞藏封坛酒窖陈酿库暨乳泉井酒文化主题酒店1座，总建筑面积8036平方米，其中原料库及处理车间2736平方米，地下洞藏封坛酒窖陈酿库2500平方米，乳泉井酒文化主题酒店2800平方米。</t>
  </si>
  <si>
    <t>广西平南万维工艺品有限公司</t>
  </si>
  <si>
    <t>平南县城佳工艺品有限公司年产60万箱竹木芒藤工艺品销售项目</t>
  </si>
  <si>
    <t>项目建设钢结构厂房4座1座3层办公，展厅拍摄直播场景，2座2层生产及仓储、1坐一层，布设3条生线，可分为半自动机械化和全自动机械化生产。主要生产实木，藤，芒类工艺品。混合品类年产量达到约60万箱。</t>
  </si>
  <si>
    <t>贵港市平南县平山镇侨乡工艺城</t>
  </si>
  <si>
    <t>2023.03-2024.10</t>
  </si>
  <si>
    <t>广西贵港市双华木业有限公司</t>
  </si>
  <si>
    <t>双华木业年产10万立方米三聚氰胺板项目技改项目</t>
  </si>
  <si>
    <t>购进6台热压机，3台冷压机，8辆叉车，新增3条生产线，预计年产值增加0.8亿元，年税收增加800万元，项目计划总投资2300万元。</t>
  </si>
  <si>
    <t>广西贵港市星禾米业有限责任公司</t>
  </si>
  <si>
    <t>贵港市港荷农业烘干设备仓库建设项目</t>
  </si>
  <si>
    <t>项目扩建粮食烘干设备仓库面积约2667平方米，增建两条烘干机设备生产线，日烘干能料为500吨；在原厂基础上升级建设5个粮食储存量为5000吨的粮食仓库、冷库约2666平方米，配套粮食烘干设备、仓库储存设备等一批。</t>
  </si>
  <si>
    <t>贵港市港北区大圩镇</t>
  </si>
  <si>
    <t>广西和利涂料有限公司</t>
  </si>
  <si>
    <t>年产2000吨过氧化甲基乙基酮（固化剂）生产项目</t>
  </si>
  <si>
    <t>项目主要建设年产的2000吨过氧化甲基乙基酮（固化剂），包括甲类生产车间、甲类仓库和80立方储罐3个。</t>
  </si>
  <si>
    <t>2023.10-2024.06</t>
  </si>
  <si>
    <t>广西由蓝木业有限公司</t>
  </si>
  <si>
    <t>年产3万立方米直贴基材板技改项目</t>
  </si>
  <si>
    <t>升级更新采购热压机6台（20层）、冷压机6台、全自动砂光线3套、全自动拼板机4套、全自动锯边机一套、半自动锯边机一套、锅炉一套、除尘环保设备一套、全自动刮灰机一套、自动排板流水线4套、辅助设备一批等配套设施。</t>
  </si>
  <si>
    <t>2023.08-2024.08</t>
  </si>
  <si>
    <t>九</t>
  </si>
  <si>
    <t>玉林市</t>
  </si>
  <si>
    <t>广西柳钢中金不锈钢有限公司</t>
  </si>
  <si>
    <t>广西柳州钢铁集团有限公司不锈钢冷轧项目</t>
  </si>
  <si>
    <t>项目共五条生产线。包括安装1条2机架黑皮连轧退火酸洗机组、1条18辊6连轧机组、8台单机架20辊冷轧机组、1条冷带退火酸洗机组和32条光亮退火机组。以及各机组所需的厂房、仓库、供辅等附属配套设施。项目建成后，可年产48万吨冷轧不锈钢薄板。</t>
  </si>
  <si>
    <t>玉林龙潭产业园区</t>
  </si>
  <si>
    <t>广西德利新材料有限公司</t>
  </si>
  <si>
    <t>年产50万m3新型OSB生产线项目</t>
  </si>
  <si>
    <t>项目建设办公楼、生产车间、厂房、仓库、宿舍楼等基础设施；年产50万m3新型OSB（细表面定向结构刨花板、定向结构刨花板）生产线。</t>
  </si>
  <si>
    <t>玉林市博白县城南产业园</t>
  </si>
  <si>
    <t>广西宸宇新材料有限公司</t>
  </si>
  <si>
    <t>年产15万吨锂离子电池负极材料项目（一期）</t>
  </si>
  <si>
    <t>项目一阶段建设2万吨/年高性价比特种碳负极、3万吨/年天然石墨纯化料的产线建设；项目有利于完善区新能源产业链，填补锂离子电池负极材料空白。项目单位由中南大学教授团队发起成立，科研力量雄厚，目前获发明专利2项。</t>
  </si>
  <si>
    <t>玉林龙潭产业园区（白平片区）</t>
  </si>
  <si>
    <t>独一（玉林）医疗企业孵化器有限公司</t>
  </si>
  <si>
    <t>独一生物医疗器械孵化园项目</t>
  </si>
  <si>
    <t>项目分三期建设，一期建设8000平方米的共享厂房、仓库、GMP洁净厂房，生产有源医疗器械 、无源医疗器械。二期以医美项目，主要以医疗美容针、医疗美容敷料（如∶胶原蛋白类产品）企业为主及上下游企业。三期以超声治疗设备、康复医疗设备、家庭理疗设备和配套设备使用的医疗耗材企业为主及上下游企业。</t>
  </si>
  <si>
    <t>玉林中医药健康产业园</t>
  </si>
  <si>
    <t>广西腾飞新材料有限公司</t>
  </si>
  <si>
    <t>废三元锂电池再生利用项目</t>
  </si>
  <si>
    <t>项目属于节能环保产业链强链项目，采用自主研发的“一种还原焙烧-水淬法回收废旧锂离子电池中锂的方法”等专利技术，研发制造碳酸锂、铜粒、铝粒、镍钴粉等新产品。项目购置电池破碎拆解、焙烧、提锂等成套设备，建设电池拆解车间、焙烧水淬车间、碳酸锂制备车间等公辅工程，形成年处理20000吨废三元锂电池或12811吨电池粉，年产碳酸锂、铜粒、铝粒等产品1.85万吨产能，实现新增产值17.58亿元。</t>
  </si>
  <si>
    <t>广西玉林柳药药业有限公司</t>
  </si>
  <si>
    <t>柳药玉林中药产业园项目二期工程</t>
  </si>
  <si>
    <t>柳药玉林中药产业园项目由柳药集团投资建设，位于玉林中医药健康产业园内，分二期实施，一期项目已建成投入使用。本次二期项目主要建设中药饮片代煎中心、物流仓储、中成药生产研发基地。</t>
  </si>
  <si>
    <t>广西济程新能源有限责任公司</t>
  </si>
  <si>
    <t>年产3000吨锂电池负极材料石墨化加工项目</t>
  </si>
  <si>
    <t>项目建设配料车间、成型车间、炭化车间、石墨化建设规模及内容车间、机修中心与库房、原料库房、半成品库房等以及相关配套设施。新建一套粉末配料系统、将负极粉末调制成可压制成型的粉末、并装模生产线。</t>
  </si>
  <si>
    <t>玉林市北流市轻工产业园民安片区</t>
  </si>
  <si>
    <t>容县永琪包装制品有限公司</t>
  </si>
  <si>
    <t>容县永琪包装制品有限公司技改搬迁项目</t>
  </si>
  <si>
    <t>项目为扩大生产规模，改进工艺，进行整体搬迁技术改造，主要依托高档印刷技术研发生产益智玩具、贺卡、精美包装盒等产品，购置一批新设备，总建筑面积约22000平方米，包括：厂房、原料仓、成品仓、办公及生活附属设施等。配套完善道路、绿化、供电、给排水、消防等设施。</t>
  </si>
  <si>
    <t>玉林市容县经济开发区</t>
  </si>
  <si>
    <t>广西咏佳纺织品有限公司</t>
  </si>
  <si>
    <t>广西咏佳纺织品有限公司纺织加工、服装制造建设项目</t>
  </si>
  <si>
    <t>项目拟分两期建设:一期主要建设1#厂房、1#综合楼及配套设施，建设浆染纱线生产加工生产线；二期主要建设2#厂房、2#综合楼等及配套设施，建设织造和后整生产加工生产线。项目购置浆染机、络筒机、整经机、染布缸等主要设备。项目建成后，形成年产浆染纱线13200万米、年产整布匹5900万米、织布490万米的规模。</t>
  </si>
  <si>
    <t>玉林市博白县新生态纺织产业园</t>
  </si>
  <si>
    <t>广西玉柴铸造有限公司</t>
  </si>
  <si>
    <t>风电主轴转轴能力建设项目</t>
  </si>
  <si>
    <t>项目分三期建设，形成3000根风电主轴转轴的铸造和机工生产线，转轴销售额约120000万元/年，利润约18000万元/年。</t>
  </si>
  <si>
    <t>玉林市玉柴工业园</t>
  </si>
  <si>
    <t>2022.05-2025.06</t>
  </si>
  <si>
    <t>广西思特五金制品有限公司</t>
  </si>
  <si>
    <t>广西思特五金制品有限公司整体搬迁技术改造升级项目</t>
  </si>
  <si>
    <t>项目在原广东公司（广州市通赞五金塑料制品有限公司）的基础上整体迁建到容县，以扩大规模，改进工艺，并对产品进行更新换代。购置自动送料连续冲压设备，数字化自动机械手，机器人焊机，数字化注塑机等设备。主要经营五金产品制造；五金产品批发；五金产品零售；五金产品研发；仪器仪表销售；货物进出口；塑料制品制造；塑料制品销售；汽车零部件及配件制造。</t>
  </si>
  <si>
    <t>玉林市容县生态板材家具特色产业园</t>
  </si>
  <si>
    <t>广西百盛纺织有限公司</t>
  </si>
  <si>
    <t>广西百盛纺织有限公司标准厂房（技改）建设项目</t>
  </si>
  <si>
    <t>项目主要新增纺纱生产线，拟引进国际最新的涡流纺设备及环锭纺2400锭设备，利用空气涡流对纤维进行凝聚加捻成纱的纺纱方法和将牵伸、加捻和卷绕同时进行的一流纺纱方法生产高质量冰爽丝、丝光棉、包芯纱、仿棉纱。</t>
  </si>
  <si>
    <t>玉林市福绵区</t>
  </si>
  <si>
    <t>北流海螺水泥有限责任公司</t>
  </si>
  <si>
    <t>1#窑综合能效提升改造项目</t>
  </si>
  <si>
    <t>项目对1#窑进行综合能效提升改造，具体为对预热器系统进行改造，提高换热效率，降低系统阻力，降低生产线能耗；实施分级燃烧改造，提高脱销效率，改造后氨水用量≤400mg/Nm3，烧成系统标准煤耗由104.2kg/t下降至98kg/t，熟料综合电耗由49.7kWh/t下降至45kWh/t。</t>
  </si>
  <si>
    <t>玉林市北流市民安镇工业区</t>
  </si>
  <si>
    <t>2023.01-2024.10</t>
  </si>
  <si>
    <t>广西好诺维纺织科技有限公司</t>
  </si>
  <si>
    <t>广西好诺维纺织科技有限公司厂房建设项目</t>
  </si>
  <si>
    <t>项目建设厂房2栋，宿舍楼1栋，科研楼1栋，总建筑面积约2.2万平方米，引进高速织布机200台。</t>
  </si>
  <si>
    <t>广西三元华鑫特种陶瓷有限公司</t>
  </si>
  <si>
    <t>年产2500吨碳化硅陶瓷生产线技术改造扩建项目</t>
  </si>
  <si>
    <t>项目为在现有生产线的基础上进行扩建及技术升级改造项目，主要购买安装真空烧结炉30座、螺旋挤出机14台等设备设施以及配套的供排水、供电、环保治理、消防等公用设施，扩建部分生产线年产2500吨碳化硅陶瓷产品，项目主要产品是无压碳化硅陶瓷、重结晶碳化硅陶瓷，年新增能耗2075吨标煤。</t>
  </si>
  <si>
    <t>玉林市北流市</t>
  </si>
  <si>
    <t>广西玉柴曲轴有限公司</t>
  </si>
  <si>
    <t>玉柴曲轴国六和船电曲轴生产线技术改造项目</t>
  </si>
  <si>
    <t>项目建成年产13万根六缸曲轴生产线，项目建成并达产后，实现年产值约2.5亿元人民币，年上缴税金不低于1000万元人民币，可安置约130名劳动力就业。</t>
  </si>
  <si>
    <t>玉林市玉东新区</t>
  </si>
  <si>
    <t>2021.01-2024.01</t>
  </si>
  <si>
    <t>广西柏思德纺织有限公司</t>
  </si>
  <si>
    <t>广西柏思德纺织有限公司厂房建设项目</t>
  </si>
  <si>
    <t>项目建设2栋生产厂房、1栋宿舍楼及仓储配套设施，引进50台先进纺织生产设备高速数控无梭织机，生产高支高密纺织面料。项目建设完成后，预计年产110万米高支高密纺织面料，年产值达5000万元。</t>
  </si>
  <si>
    <t>广西银亿新材料有限公司</t>
  </si>
  <si>
    <t>8万t/a电池级结晶硫酸镍建设项目（一期）</t>
  </si>
  <si>
    <t>项目通过设备改造和填平补齐，建设生产线，配套建设35KV降压站、成品及危废仓库等辅助设施，购买MVR浓缩系统成套装置、沸腾流化床干燥系统、酸雾吸收装置、萃取搅拌系统等先进设备。建成后具备年产2万吨电池级结晶硫酸镍、300吨电积钴，同时副产粗制二氧化锰、粗制氢氧化锌和工业硫酸钙等的能力。</t>
  </si>
  <si>
    <t>玉林中牛纺织有限公司</t>
  </si>
  <si>
    <t>玉林中牛纺织有限公司年产织布3000万码项目</t>
  </si>
  <si>
    <t>项目建设织布产业生产厂房5栋，宿舍楼1栋以及其他配套给排水、供电供气等附属基础设施；购进先进的剑杆织机等设备70台套，并全国招集专业高端纺织技术人才，项目建成后，可形成年产加工织布约3000万码的生产能力。</t>
  </si>
  <si>
    <t>广西绿苑米业有限公司</t>
  </si>
  <si>
    <t>广西绿苑米业有限公司年产9万吨精米自动化生产线新建项目</t>
  </si>
  <si>
    <t>项目新建厂房，新增年产180000吨全自动化精米加工生产线一条，购买2台专业精密重金属检测仪器、大米色选机、捷迅色选机控制软件、美亚色选机、色选机控制系统、油墨喷码机等设备，采用PLC系统技术实现设备的自动控制与管理，形成系统集成、数据集成、网络集成，同时新增10000吨原粮仓。</t>
  </si>
  <si>
    <t>2023.12-2026.12</t>
  </si>
  <si>
    <t>燕京啤酒（玉林）有限公司</t>
  </si>
  <si>
    <t>生产线自动化升级项目</t>
  </si>
  <si>
    <t>项目购置相关设备，对酿造车间、包装车间生产线进行自动化升级改造，提高生产效率。</t>
  </si>
  <si>
    <t>广西陆洲机械制造有限公司</t>
  </si>
  <si>
    <t>陆洲数控自动化发电机组生产项目</t>
  </si>
  <si>
    <t>项目扩建生产车间、仓储及办公楼共4栋，用于生产自动化发电机、发电机组、船用污水处理装置以及农用耕作机等产品生产线。</t>
  </si>
  <si>
    <t>玉林市陆川县龙豪工业园区</t>
  </si>
  <si>
    <t>2023.04-2024.10</t>
  </si>
  <si>
    <t>玉林市常昌食品有限责任公司</t>
  </si>
  <si>
    <t>牛巴生产线建设项目</t>
  </si>
  <si>
    <t>项目分两期建设，一期建设建筑有：生产车间、锅炉房、门卫室；二期建筑有：生产研发车间、生产服务用房，建设牛巴生产线。</t>
  </si>
  <si>
    <t>玉林市玉东新区高新技术产业区</t>
  </si>
  <si>
    <t>2024.04-2026.04</t>
  </si>
  <si>
    <t>广西容县裕龙家具厂</t>
  </si>
  <si>
    <t>广西容县裕龙家具厂年产20万套家具建设搬迁技改升级项目</t>
  </si>
  <si>
    <t>项目在原来厂房的基础上，在九龙工业园再建设厂房，扩大生产规模。购置工业用地建设标准厂房、办公、生活用房、仓库，购置家具生产线3套，环保设施1套，计划购买5台数控机、2台自动化机械臂，若干压床机，以及配套供水、供电、道路绿化等设施。建成投产后预计年产20万套家具，年产值约4500万元。</t>
  </si>
  <si>
    <t>容县润达家具有限公司</t>
  </si>
  <si>
    <t>容县润达家具有限公司二期技术改造升级项目</t>
  </si>
  <si>
    <t>项目建设厂房为、研发中心、办公楼等。项目采用凹型成型板的U型压模等专利技术，研发制造异型胶合板及家具。购置压床、CNC五轴、六轴木工智能机械手、智能喷漆机器人等先进设备，建设形成年产15000立方米异型胶合板、3500万套木质家具的产能规模，实现年新增产值5000万元。</t>
  </si>
  <si>
    <t>广西玉柴模具装备有限公司</t>
  </si>
  <si>
    <t>年产5000吨模具装备及零部件加工制造项目</t>
  </si>
  <si>
    <t>项目建设形成年加工生产汽车模具、铸造模具、冲压模具等金属模具约1万套；年加工柴油机各类工件及铸造用各类工件约3万件。</t>
  </si>
  <si>
    <t>玉林市玉州区</t>
  </si>
  <si>
    <t>2021.04-2025.07</t>
  </si>
  <si>
    <t>广西北流市雄成瓷业有限公司</t>
  </si>
  <si>
    <t>智能化生产线机械设备升级改造项目</t>
  </si>
  <si>
    <t>项目将原有的2个成型车间10条半自动生产线全面机械设备技术升级改造，由全自动智能化生产线机械设备机械手全面代替传统手工操作。</t>
  </si>
  <si>
    <t>玉林市北流市民安工业园区</t>
  </si>
  <si>
    <t>辉图印刷(北流)有限公司</t>
  </si>
  <si>
    <t>年印刷5000吨包装装潢印刷品生产线异地迁建升级项目</t>
  </si>
  <si>
    <t>将深圳工厂设备整体搬迁到北流，其中项目新建车间3个，购置具有新型环保印刷技术的印刷设备3台，安装相关附属设备，打造较现有生产线效率提升20%及品质显著提升的6条生产线，达到年印刷5000吨产能。</t>
  </si>
  <si>
    <t>北流新濠塑业包装有限公司</t>
  </si>
  <si>
    <t>年产9600万条塑料编织袋生产线升级改造项目</t>
  </si>
  <si>
    <t>为提高塑料编织袋生产效率，扩大产能，现拆掉原有的旧设备，改建成先进一体化无尘车间，购进大型全自动设备，印刷与彩色复膜相结合，建设成从塑料到编织袋完美的一条龙生产线，项目竣工后产能由原来的每年7200万条提升到9600万条塑料编织袋。</t>
  </si>
  <si>
    <t>玉林市北流市民乐镇工业园区</t>
  </si>
  <si>
    <t>北流市华鑫塑胶有限公司</t>
  </si>
  <si>
    <t>年产量1500万件塑胶玩具制品异地迁建升级项目</t>
  </si>
  <si>
    <t>项目将东莞工厂设备整体搬迁到北流，更换陈旧设备，重新购买新型智能化设备，安装相关附属设备，打造较现有生产线效率提升20%及品质显著提升生产线，达到年产1500万件产能。进行技改后，耗电量约降低15%。</t>
  </si>
  <si>
    <t>玉林市北流市民乐工业园区</t>
  </si>
  <si>
    <t>广西博白县佳裕工艺品有限责任公司</t>
  </si>
  <si>
    <t>广西博白县佳裕工艺品有限责任公司新建芒编工艺品生产线项目</t>
  </si>
  <si>
    <t>项目占地面积约45亩，计划一期建设芒竹藤编生产线，新建生产厂房约13000平方米、办公楼约3000平方米以及其他配套设施。项目建成后形成年产600万只竹，藤，编织工艺品生产线。</t>
  </si>
  <si>
    <t>2022.07-2024.08</t>
  </si>
  <si>
    <t>广西北流市利广源环保科技有限公司</t>
  </si>
  <si>
    <t>年产9000万个纸箱技术改造项目</t>
  </si>
  <si>
    <t>该项目对纸箱生产线进行技术改造，通过新增1条高速瓦楞纸板生产线、6条高速全能型碰线糊钉一体机、4台移动式高速印刷开槽模切机、5台信川啤机等设备。项目建成后，生产规模由原来的年产3700万个纸箱提升到年产9000万个纸箱。</t>
  </si>
  <si>
    <t>玉林市北流市鑫山工业区</t>
  </si>
  <si>
    <t>2024.01-2024.12</t>
  </si>
  <si>
    <t>北流佳昊制衣有限公司</t>
  </si>
  <si>
    <t>年加工350万件服装技术改造项目</t>
  </si>
  <si>
    <t>项目对原有服装生产线进行升级改造，购置智能管理系统、智能吊挂系统、自动扫描和包装系统等设备，建设“信息化、数字化、智能化”的高度智能服装生产线，升级改造服装生产线7条，拟年产500万件服装。生产效率可提高80%，产能由年加工200万件服装提升到350万件，技改后整个产线年总能耗45吨标准煤。</t>
  </si>
  <si>
    <t>2023.06-2024.07</t>
  </si>
  <si>
    <t>广西恒大塑料机械有限公司</t>
  </si>
  <si>
    <t>广西恒大塑料机械有限公司技术改造搬迁项目</t>
  </si>
  <si>
    <t>项目在原生产线的基础上进行搬迁扩建，对生产设备进行全面技改升级。建设办公楼（含宿舍）、厂房（含生产仓、原料仓、半成品仓、成品仓、存储运输仓等）、食堂及生活办公附属设施等，购置拉丝机、收丝机、高速拉丝机、高速圆织机，以及其他制造加工、自动分拣等先进设备。</t>
  </si>
  <si>
    <t>2023.11-2024.12</t>
  </si>
  <si>
    <t>广西金创汽车零部件制造有限公司</t>
  </si>
  <si>
    <t>金创公司消失模二线（黑区）技改项目</t>
  </si>
  <si>
    <t>在现有消失模一线（黑区）的东面靠临玉陆公路，建设一个与消失模一线（黑区）并排且相连的生产车间。</t>
  </si>
  <si>
    <t>玉林市陆川县</t>
  </si>
  <si>
    <t>2023.12-2024.04</t>
  </si>
  <si>
    <t>广西容县逸诚家居有限公司</t>
  </si>
  <si>
    <t>广西容县逸诚家居有限公司技术改造扩建项目</t>
  </si>
  <si>
    <t>项目在原生产线的基础上，对生产设备进行全面技改升级，购置全自动锯边机、砂光机、12尺涂胶机等先进设备，项目技改完成后，达到年产值2000万元。</t>
  </si>
  <si>
    <t xml:space="preserve"> 玉林市容县九龙工业园</t>
  </si>
  <si>
    <t>2023.12-2024.05</t>
  </si>
  <si>
    <t>广西北流建铧玻璃有限公司</t>
  </si>
  <si>
    <t>年产4000万件玻璃瓶技术改造项目</t>
  </si>
  <si>
    <t>该项目对日用玻璃瓶生产线进行技术改造，通过新购进覆膜机、隔板顶板一体机、码垛机提速等设备，淘汰原有落后生产线。项目建成后，生产规模由原来的年产日用玻璃瓶3600万件提升到年产日用玻璃瓶4000万件。本项目单位能耗强度由 1.0717  吨标煤/万元下降到 1.02 吨标煤/万元。</t>
  </si>
  <si>
    <t>玉林市北流市民安工业区</t>
  </si>
  <si>
    <t>2023.12-2024.11</t>
  </si>
  <si>
    <t>广西北流市美力电子有限公司</t>
  </si>
  <si>
    <t>年产300万个洋娃娃技术改造项目</t>
  </si>
  <si>
    <t>该项目对生产线进行技术改造，通过新购进YZ120S-IIIS注塑机、YZ160S-IIIS注塑机、顺意购皮带流水生产线及工作台等设备，淘汰原有落后生产线。项目建成后，生产规模由原来的年产150万个洋娃娃提升到年产300万个洋娃娃。</t>
  </si>
  <si>
    <t>十</t>
  </si>
  <si>
    <t>百色市</t>
  </si>
  <si>
    <t>平果富晟新材料科技有限公司</t>
  </si>
  <si>
    <t>年产20万吨铝合金新材料生产项目（一期）</t>
  </si>
  <si>
    <t>项目在原有厂房设备基础上进行设备升级改造，淘汰一台高温铝熔炼炉，再新装三台高温铝熔炼炉、一套深井铸造系统、一套除尘系统；对挤压车间现有四条生产线（即一条600吨挤压生产线、两条1000吨挤压生产线和一条3600吨挤压生产线）进行技术改造，再新增一条5000吨挤压生产线；废水处理车间增加两台大型碱渣压滤机；对原有一条立式喷粉生产线升级改造。</t>
  </si>
  <si>
    <t>平果市工业区</t>
  </si>
  <si>
    <t>广西强盛铝合金精密制造有限公司</t>
  </si>
  <si>
    <t>广西强盛铝合金精密制造有限公司年产20万吨再生铝综合利用项目</t>
  </si>
  <si>
    <t>项目建设挤压、氧化、型材加工等车间及相关配套设施，引进全自动立式氧化生产设备、光伏铝长、短边框全自动生产设备、智能双牵引机、全自动节能多棒炉、全自动型材挤压机等高精密先进设备，建设年产20万吨再生铝制品生产线。</t>
  </si>
  <si>
    <t>广西国晶酒业投资有限公司</t>
  </si>
  <si>
    <t>年产3万千升茶酒项目</t>
  </si>
  <si>
    <t>项目采用自主研发的专利技术，以茶叶为主要原料酿造非粮食白酒。项目购置先进智能连续生产灌装的白酒生产线设备，建设形成年产茶酒5000千升规模，实现新增产值55000万元。</t>
  </si>
  <si>
    <t>广西万仕智稀贵金属科技有限公司</t>
  </si>
  <si>
    <t>新型稀贵金属共生矿资源高效清洁综合开发回收利用技改扩建项目</t>
  </si>
  <si>
    <t>项目购置竖式富氧侧吹炉、新型顶侧复合挥吹炉、侧吹锑还原精炼炉等先进设备，建设形成年处理低品位锑-金-银共生矿约68000吨，阳极泥等锑金银中间物料1500吨，年产国标锑锭产品20000吨、金锭10吨、银锭100吨，阻燃母粒6250吨，实现新增产值55亿元。项目在行业内首创使用30%浓度富氧熔炼技术，提高清洁能源使用，降低焦炭消耗，实现了节能减排、降本增效目的，锑、金、银三种金属回收率都大于95%。</t>
  </si>
  <si>
    <t>百色市田阳区</t>
  </si>
  <si>
    <t>广西深百情农林科技有限公司</t>
  </si>
  <si>
    <t>深百情现代农业深加工暨生态食品产业平台项目（一期）</t>
  </si>
  <si>
    <t>项目拟新建厂房，有山茶油工厂、八渡笋工厂、生态食品工厂，仓储物流配送中心。建筑面积120000平方米。项目产品包括山茶油、八渡笋、粮油、果蔬、生鲜等食品。预计年产值5亿元。</t>
  </si>
  <si>
    <t>广西百金资源开发有限公司</t>
  </si>
  <si>
    <t>百色锑矿生态整治及综合开发项目-1.2吨/年锑品深加工及综合回收技改项目</t>
  </si>
  <si>
    <t>年生产：阻燃母粒7000吨、焦锑酸钠3000吨、钝化剂1000吨、硫化锑1000吨的锑深加工产品，回收金属0.86吨。项目占地约200亩，建筑面积48070平方米，建设：熔炼车间、锑分离车间、阻燃母粒车间、焦锑酸钠钝化剂车间、废水处理车间、废气处理车间、天然气站及基础备套设施。</t>
  </si>
  <si>
    <t>隆林各族自治县桂黔经济合作产业园</t>
  </si>
  <si>
    <t>2020.12-2024.06</t>
  </si>
  <si>
    <t>广西桂泽色彩化工科技有限公司</t>
  </si>
  <si>
    <t>高性能有机颜料</t>
  </si>
  <si>
    <t>项目建设年产3000吨铜酞菁、3000吨酞菁蓝、2000吨酞菁绿、1500吨DDP颜料系列（红254等）、2000吨对氯苯晴、500吨23号紫、4000吨合成蒽醌、1000吨2-乙基蒽醌生产线、3000吨BB酸等9条生产线，以及副产品硫酸铵，硫酸钙，硫化铜，聚合氯化铝，结晶氯化铝，次氯酸钠，异丙醇。配套建设空压站、给排水、暖通除尘等公辅配套设施。</t>
  </si>
  <si>
    <t>广西百色市田东县石化工业园</t>
  </si>
  <si>
    <t>2021.03-2025.07</t>
  </si>
  <si>
    <t>中国铝业股份有限公司广西分公司</t>
  </si>
  <si>
    <t>中国铝业股份有限公司广西分公司氧化铝一二期管道化溶出改造项目</t>
  </si>
  <si>
    <t>把氧化铝厂一二期溶出压煮器工艺升级改造为管道化溶出工艺，建设规模125万吨/年。</t>
  </si>
  <si>
    <t>广西立劲新材料有限公司</t>
  </si>
  <si>
    <t>年产1万吨动力电池用尖晶石型锰酸锂电池材料项目</t>
  </si>
  <si>
    <t>项目选址在靖西立劲新材料有限公司厂区内，新增两个生产车间、环保车间、环保应急池，配套建设生产厂房、倒班宿舍等辅助设施；新增反应釜、化合桶、硫化槽、板框压滤机、窑炉等设备；形成年产10000t动力型锰酸锂电池材料的生产能力。</t>
  </si>
  <si>
    <t>百色市靖西市</t>
  </si>
  <si>
    <t>广西亚龙铝业有限公司</t>
  </si>
  <si>
    <t>年产10万吨铝精深加工项目</t>
  </si>
  <si>
    <t>项目主要建设熔铸车间、挤压车间、喷涂车间、包装车间、成品仓库、办公楼、宿舍等生产及配套设施等。购置低能耗、机械化和自动化较高的35t节能双室熔铝炉、电磁搅拌装置、喷涂线悬挂式输送系统、挤压机等设备。建成后形成年产10万吨铝精深加工产品的市场规模。</t>
  </si>
  <si>
    <t>百色市新山铝产业示范园</t>
  </si>
  <si>
    <t>2022.02-2024.08</t>
  </si>
  <si>
    <t>百色巨人园食品科技有限公司</t>
  </si>
  <si>
    <t>百色巨人园食品科技有限公司果蔬深加工项目</t>
  </si>
  <si>
    <t>项目主要建设内容包括新建1栋5层科研楼，1栋5层生活配套用房，4栋1层生产车间，1栋1层成品仓库，1栋1层原料仓库，1栋1层工具房，1栋1层配电房购置果汁加工生产线及配套工程。</t>
  </si>
  <si>
    <t>田东县祥周镇祥周村圩尾屯农产品加工与物流产业园</t>
  </si>
  <si>
    <t>百色澳森木业有限公司</t>
  </si>
  <si>
    <t>中国标准化木托盘制造项目</t>
  </si>
  <si>
    <t>项目建设车间、原材料仓库、办公楼，购置进口数控自动托盘线，数控开料机，封边机，涂装设备、立铣、环保设备及其他辅助设备135套。项目投产后，可达年产200万套托盘生产规模。</t>
  </si>
  <si>
    <t>百色市田阳区红岭坡工业区</t>
  </si>
  <si>
    <t>百色市彩虹铝业有限公司</t>
  </si>
  <si>
    <t>百色市彩虹铝业有限公司技改扩建年产5万吨大截面铝型材</t>
  </si>
  <si>
    <t>年产5万吨大截面工业铝合金型材。主要工艺设备新增两条7000t全自动挤压生产线、时效炉、铝棒炉等。</t>
  </si>
  <si>
    <t>广西神光光学科技有限责任公司</t>
  </si>
  <si>
    <t>废弃资源综合利用循环化产业链合成熔石英玻璃锭料项目（二、三期）</t>
  </si>
  <si>
    <t>本次项目建设内容为在原生产工艺不变的前提下对新增设备进行升级，对原有精度不足及能耗较高设备进行更新改造，尽可能提高产能和降低成本。</t>
  </si>
  <si>
    <t>百色市田东县石化工业园区</t>
  </si>
  <si>
    <t>2022.04-2025.05</t>
  </si>
  <si>
    <t>靖西天桂铝业有限公司</t>
  </si>
  <si>
    <t>氧化铝生产流程回收副产品金属镓技改项目</t>
  </si>
  <si>
    <t>项目建设生产车间、吸附车间、电解厂房、配电房、实验室等，年回收利用金属镓70吨。</t>
  </si>
  <si>
    <t>百色市靖西市铝工业园区</t>
  </si>
  <si>
    <t>广西友合金属材料科技有限公司</t>
  </si>
  <si>
    <t>年产1万吨高性能特种铝漆包线改扩建项目</t>
  </si>
  <si>
    <t>项目建设漆包车间2间、仓库1间，购置铝及铝合金中拉机6台，铝及铝合金微小拉机100台，铝及铝合金漆包机50台等共50条生产线，建设年产1万吨高性能特种铝漆包线。</t>
  </si>
  <si>
    <t>2022.06-2026.05</t>
  </si>
  <si>
    <t>百色百铝金属材料有限公司</t>
  </si>
  <si>
    <t>年产10万吨铝
脱氧合金新材
料项目</t>
  </si>
  <si>
    <t>项目建设内容包括办公综台楼、成品精整包装车间、铝合金新材料生产车间以及配套的废气处理、循环水池、供电、供水、供气等设施。建设规模为年产10万吨铝脱氧合金新材料，产品为钢铁冶炼的脱氧剂。</t>
  </si>
  <si>
    <t>百色市田阳区红岭坡工业集中区</t>
  </si>
  <si>
    <t>广西果天下食品科技有限公司</t>
  </si>
  <si>
    <t>果天下果蔬深加工二期项目</t>
  </si>
  <si>
    <t>项目拟建设恒温催熟库1栋，催熟车间1栋，生产车间3栋，附属设备房1栋，冷藏库1栋等配套设施；建设芒果浆生产线3条、百香果生产线2条、复合水果加工线2条。项目建成后可实现芒果浆20000吨/年、 百香果10000吨/年、复合水果加工5000吨/年，预计年总产值4.5亿元。</t>
  </si>
  <si>
    <t>百色鑫茂新材料技术有限公司</t>
  </si>
  <si>
    <t>年产1.2万吨新能源电池负极材料项目</t>
  </si>
  <si>
    <t>项目购置整形设备、气流粉碎机、连续式反应釜、打散设备及配套设施，新建磨粉整形现2条、包袱线4条、成品线1条。项目建成后，可年产1.2万吨新能源电池负极材料。</t>
  </si>
  <si>
    <t>百色市田阳区新山铝产业示范园</t>
  </si>
  <si>
    <t>2022.04-2024.08</t>
  </si>
  <si>
    <t>广西百色市德柳锰业有限公司</t>
  </si>
  <si>
    <t>年产1万吨锂电池用四氧化三锰项目</t>
  </si>
  <si>
    <t>项目建设年产1万吨四氧化三锰产品，新增四氧化三锰生产车间，配套建设生产厂房。一期利用现有化合制备硫酸锰溶液能力，新增浓缩桶、陈化桶、反应釜、压滤机及包装机等生产设备，形成年产5000吨四氧化三锰生产产能；二期完善年产1万吨四氧化三锰所需的化合制液设施，配套新增年产5000吨四氧化三锰所需的浓缩桶、陈化桶、反应釜等生产设备，最终形成年产1万吨锂电池用四氧化三锰生产产能。</t>
  </si>
  <si>
    <t>德保县足荣工业园区</t>
  </si>
  <si>
    <t>2023.03-2024.04</t>
  </si>
  <si>
    <t>靖西绿源环保科技有限公司</t>
  </si>
  <si>
    <t>年处理350万吨赤泥选铁项目</t>
  </si>
  <si>
    <t>项目建设磁选楼、铁精矿压滤车间、铁精矿堆场等建筑，采用精选机、铁精矿浓密机、精矿槽、旋流器等设备，年处理赤泥350万吨，年产52%-55%的铁精矿58万吨。</t>
  </si>
  <si>
    <t>广西金建华民用爆破器材有限公司</t>
  </si>
  <si>
    <t>雷管生产线技术改造项目</t>
  </si>
  <si>
    <t>对公司现有基础雷管装填线进行升级改造，主要内容包括新增成套连续化、自动化基础雷管装填工艺设备，实现自动排管、自动加药、自动压药、自动压合、自动抖浮药、自动退模以及工序间自动传递，实现生产过程自动安全报警、自动安全联锁等功能。</t>
  </si>
  <si>
    <t>百色市右江区</t>
  </si>
  <si>
    <t>广西鑫科电子科技有限公司</t>
  </si>
  <si>
    <t>年产2亿条耳机生产项目</t>
  </si>
  <si>
    <t>建设建设内容包括有厂房、仓库、办公室及其配套设施，建设耳机生产线，主要购置安装卧式注塑机、立式注塑机、磁路机、音膜机、绞铜机、流线机、电烙铁、押出机等主要设备1186多台（套），项目所选工艺设备经济合理，达到国际先进水平。</t>
  </si>
  <si>
    <t>2023.03-2024.02</t>
  </si>
  <si>
    <t>广西华序贵金属有限公司</t>
  </si>
  <si>
    <t>年4000吨废贵金属催化剂及物料综合利用项目</t>
  </si>
  <si>
    <t>项目建成焙烧车间、湿法车间、危废暂存库、储罐区等，生产出贵金属（银、钯、铂、铑、黄金等）、贵金属催化剂、硫酸铝及相关衍生产品，其中以贵重金属、钯炭催化剂、氯化钯、三氯化钌为主。</t>
  </si>
  <si>
    <t>百色市田阳区头塘镇新山工业园</t>
  </si>
  <si>
    <t>广西亚航铝业有限责任公司</t>
  </si>
  <si>
    <t>田林县年产15万吨(5万吨中间合金)铝制品精深加工项目</t>
  </si>
  <si>
    <t>项目建设标准厂房、办公楼、宿舍等其他配套设施。购置固定式熔铝炉、熔铸设备、高温型冷冻式干燥机等生产设备，引进国内先进的生产工艺，依托百矿集团高温液态铝为原辅材料，建设铝制品精深加工生产线。</t>
  </si>
  <si>
    <t>田林县旧州镇桂黔（田林）经济产业园区内</t>
  </si>
  <si>
    <t>平果市如意包装有限责任公司</t>
  </si>
  <si>
    <t>平果市如意包装有限责任公司年产300万条（套）的集装袋项目</t>
  </si>
  <si>
    <t>项目建设拉丝车间，圆织车间、成品车间、原料仓库、实验室行政、生活服务配套用房及室外基础配套设施等。购买安装拉丝机组、圆织机组、涂膜机组、印刷机组、裁剪机组、缝纫机、打包机组、质量检测设备等共25台套。</t>
  </si>
  <si>
    <t>平果市工业园区铝产业园</t>
  </si>
  <si>
    <t>2022.07-2024.10</t>
  </si>
  <si>
    <t>广西伟健药业有限公司</t>
  </si>
  <si>
    <t>广西伟健药业有限公司综合生产车间技改项目</t>
  </si>
  <si>
    <t>建设提取车间技改工程，更换一套产能高、性能先进的双效浓缩；建设制剂车间技改工程，更换三台生产效率高、性能先进脉动真空器；建设药材仓库技改工程，将常温库改造为可以对温度湿度控制的阴凉库；建设露酒车间技改工程。技改后车间生产能力预计提高5—8倍，年产量可达200000公斤。营业收入2亿元，新增税收600万。</t>
  </si>
  <si>
    <t>百色市田林县</t>
  </si>
  <si>
    <t>广西靖西鑫晟茧丝绸科技有限公司</t>
  </si>
  <si>
    <t>短程化技术生产应用改造扩建项目</t>
  </si>
  <si>
    <r>
      <t>采用小</t>
    </r>
    <r>
      <rPr>
        <sz val="10"/>
        <rFont val="方正书宋_GBK"/>
        <family val="0"/>
      </rPr>
      <t>䈅</t>
    </r>
    <r>
      <rPr>
        <sz val="10"/>
        <rFont val="仿宋_GB2312"/>
        <family val="3"/>
      </rPr>
      <t>成筒新工艺，使小</t>
    </r>
    <r>
      <rPr>
        <sz val="10"/>
        <rFont val="方正书宋_GBK"/>
        <family val="0"/>
      </rPr>
      <t>䈅</t>
    </r>
    <r>
      <rPr>
        <sz val="10"/>
        <rFont val="仿宋_GB2312"/>
        <family val="3"/>
      </rPr>
      <t>经浸泡后直接成筒，省去小</t>
    </r>
    <r>
      <rPr>
        <sz val="10"/>
        <rFont val="方正书宋_GBK"/>
        <family val="0"/>
      </rPr>
      <t>䈅</t>
    </r>
    <r>
      <rPr>
        <sz val="10"/>
        <rFont val="仿宋_GB2312"/>
        <family val="3"/>
      </rPr>
      <t>真空给湿、复摇整理、打包包装、绞丝浸泡晾丝等工序，减少丝、绸加工环节，缩短工艺流程，实现茧丝绸短程化生产。购置并安装改造18组全自动缫丝机设备设施，建设副产品废水及反冲洗废水和制丝生产污水深度净化循环使用节水环保设备设施。项目建成后，年生产白厂丝、筒子丝1200吨。</t>
    </r>
  </si>
  <si>
    <t>广西蓝星大华化工有限责任公司</t>
  </si>
  <si>
    <t>“MVR”废酸浓缩项目（增加2套）</t>
  </si>
  <si>
    <t>生产钛白粉过程会产生大量废酸，公司一般采用中合法处理废酸，产生的废渣就是红石膏，需要填埋或者外销处理。要从源头上解决废酸的问题，必须尽可能回收利用废酸，节约生产成本，减少红石膏的产生。废酸浓缩项目能从源头上解决问题。拟在第一套“MVR”废酸浓缩系统的基础上进行优化，继续建设2套“MVR”废酸浓缩装置，把20-25%废酸浓缩至50%以上，返回酸解工序循环利用的技术改造项目。本项目建成后年处理20-25%的废酸约8.7万吨。</t>
  </si>
  <si>
    <t>百色市工业园区</t>
  </si>
  <si>
    <t>广西田东力源宝科技有限公司</t>
  </si>
  <si>
    <t>有机废弃物降碳减污资源化生产线技术升级</t>
  </si>
  <si>
    <t>建设筒式发酵生产线2条及配套肥料造粒设备生产线，日处理有机废弃物能力200吨，肥料造粒能力200吨/天。</t>
  </si>
  <si>
    <t>广西田东县石化工业园</t>
  </si>
  <si>
    <t>十一</t>
  </si>
  <si>
    <t>贺州市</t>
  </si>
  <si>
    <t>广西贺州鹏达新材料有限公司</t>
  </si>
  <si>
    <t>广西贺州鹏达新材料有限公司不锈钢卷板生产性配套设施综合技术改造</t>
  </si>
  <si>
    <t>在保持关键装备及产能不变的前提下，对生产线及环保设施进行技术改造。主要改建及添置设备有两流850连铸机 、LNG液化天然气站、制氧机空分装置及氧、瓴、氮低温储存罐等。</t>
  </si>
  <si>
    <t>贺州市八步区信都工业区</t>
  </si>
  <si>
    <t>广西贺州市宝利丰矿业有限公司</t>
  </si>
  <si>
    <t>广西贺州市宝利丰矿业有限公司年产120万吨超细碳酸钙、15万吨可降解母粒项目</t>
  </si>
  <si>
    <t>项目建设综合楼、厂房、变压站，建设4条生产线，3条立磨生产线，1条母粒生产线，达产后年产120万吨超细碳酸钙、15万吨可降解母粒。</t>
  </si>
  <si>
    <t>贺州高新区</t>
  </si>
  <si>
    <t>2023.07-2025.11</t>
  </si>
  <si>
    <t>广西恒希建材有限公司</t>
  </si>
  <si>
    <t>年产1980万平方米中高档陶瓷内墙砖和1800万平方米中高档陶瓷大板地砖(一次烧成)技改项目</t>
  </si>
  <si>
    <t>项目对原有窑炉进行改造，引进先进设备技术，采用一次烧成工艺，配备智能控制系统，建成后形成年产1980万平方米中高档陶瓷内墙砖，产量提高15%以上，节能35%以上，节约人工成本及其他耗材，提高智能控制。</t>
  </si>
  <si>
    <t>贺州市八步区</t>
  </si>
  <si>
    <t>贺州市宇义包装有限公司</t>
  </si>
  <si>
    <t>贺州市宇义包装有限公司年产2万吨包装印刷产品项目</t>
  </si>
  <si>
    <t>建设年产2万吨包装印刷产品生产线及配套建设土建、给排水、供配电、道路、绿化等配套工程。</t>
  </si>
  <si>
    <t>贺州市富川瑶族自治县</t>
  </si>
  <si>
    <t>广西贺州市科信达金属制品有限公司</t>
  </si>
  <si>
    <t>生产性配套设施综合技改项目（二期）子项目</t>
  </si>
  <si>
    <t>项目在原厂区展开扩大产能释放及节能的技改项目，包括核心生产线的创新性改造、生产设施的扩容与智能化升级，以及环保处理系统的全面革新。主要建设内容有：轧钢棒线复合型轧线改造，新增厂房；电弧炉水平加料系统改造；钢渣处理车间改造，新增风碎处理设备一套；轧钢高效浊水水处理系统改造。</t>
  </si>
  <si>
    <t>贺州市八步区信都镇</t>
  </si>
  <si>
    <t>贺州锦磁电子有限公司</t>
  </si>
  <si>
    <t>贺州锦磁电子有限公司工业园区建设项目</t>
  </si>
  <si>
    <t>项目分期建设，一期工程建设1栋钢架结构生产厂房，2栋四层砖混结构的生产厂房；二期工程建设2栋4层砖混结构的生产厂房，以及购置设备。主要生产1200t磁铁氧体的生产规模。</t>
  </si>
  <si>
    <t>贺州市钟山工业区</t>
  </si>
  <si>
    <t>贺州市新联达新材料有限公司</t>
  </si>
  <si>
    <t>贺州市新联达新材料有限公司年产40万吨高端碳酸钙粉体、5万吨可降解母粒项目</t>
  </si>
  <si>
    <t>项目采用行业粉磨技术、矿物粉体表面改性处理技术生产高端碳酸钙粉体和可降解母粒。主要建设生产厂房、仓库、堆料场、办公楼、宿舍、食堂、实验中心及基础配套设施。购置立式磨粉机、分级机、粉体改性机、破碎机、洗矿机、搅拌机、混合机等专业设备一批。建成碳酸钙粉体生产线19条，可降解母粒生产线1条。项目完成达产后，可形成年产40万吨高端碳酸钙粉体、5万吨可降解母粒的生产能力。</t>
  </si>
  <si>
    <t>贺州市平桂区</t>
  </si>
  <si>
    <t>广西万新新材料科技有限公司</t>
  </si>
  <si>
    <t>年产5000吨碳酸锂项目</t>
  </si>
  <si>
    <t>改造原有化合桶5个，改造压滤机及配套管道、泵12套，改造浓缩桶12个，改造精滤反应池3个，沉淀池4个，改造车间1800平方米。</t>
  </si>
  <si>
    <t>贺州市平桂区望高镇</t>
  </si>
  <si>
    <t>贺州三威新材料有限公司</t>
  </si>
  <si>
    <t>超高环保无醛板技改项目</t>
  </si>
  <si>
    <t>在原有年产22万立方米中高密度纤维板生产线的基础上，通过技术改造对生产线进行全面升级、翻新厂房、增加MDI无醛板生产设备及技术系统，配套新增的木材原料储运设备等。项目建成后将使该生产线具备年产10万立方米无醛添加纤维板的能力。</t>
  </si>
  <si>
    <t>贺州市昭平县</t>
  </si>
  <si>
    <t>广西贺州西麦生物食品有限公司</t>
  </si>
  <si>
    <t>燕麦食品创新生态工厂项目</t>
  </si>
  <si>
    <t>项目对贺州原厂区生产设备及生产环境进行改造升级，在保留原厂区的主厂房、喷雾干燥车间和办公楼基础上，新建物流仓库、生产车间、工程楼及相关辅助设施。引进上国内外先进工艺技术、先进装备技术、先进管理技术，建设形成年产5万吨绿色生态燕麦制品的新型科技工厂。</t>
  </si>
  <si>
    <t>2022.05-2024.11</t>
  </si>
  <si>
    <t>广西科宏新型材料有限公司</t>
  </si>
  <si>
    <t>广西科宏新型材料有限公司年产50万吨碳酸钙粉体、30万吨环保涂料、10万吨塑料母粒项目</t>
  </si>
  <si>
    <t>项目建设按照现行行业规范条件购置安装碳酸钙粉体、塑料母粒、环保涂料生产线设备和环保设施，预计项目建成后，可实现年新增50万吨碳酸钙粉体，30万吨环保涂料，10万吨塑料母粒的生产能力。</t>
  </si>
  <si>
    <t>2023.04-2025.12</t>
  </si>
  <si>
    <t>广西华驰新材料科技股份有限公司</t>
  </si>
  <si>
    <t>年产600万平高分子保护膜及60万片玻璃盖板数字化生产线技术改造</t>
  </si>
  <si>
    <t>对两条生产线（ PE/PET高分子保护膜生产线及玻璃盖板生产线）进行相关的技术改造，购置相关生产线设备，如:切割机、精雕机、抛光机、研磨机、RTO环保设备等。实现年产600万平高分子保护膜及60万片玻璃盖板。</t>
  </si>
  <si>
    <t>2022.07-2025.07</t>
  </si>
  <si>
    <t>贺州市佳晟新材料有限公司</t>
  </si>
  <si>
    <t>年产100万吨碳酸钙粉体、20万吨涂料新建项目</t>
  </si>
  <si>
    <t>项目采用高效节能环保工艺技术，研制生产精品碳酸钙粉体及深加工产品涂料。购置高效磨机等设备，形成年产年产100万吨碳酸钙粉体、20万吨涂料的规模。</t>
  </si>
  <si>
    <t>广西奥格莱矿业有限公司</t>
  </si>
  <si>
    <t>广西奥格莱矿业有限公司年产50万吨碳酸钙粉体、20万吨涂料新建项目</t>
  </si>
  <si>
    <t>项目属于新型碳酸钙产业链延链补链的补链项目，填补广西高端涂料市场空白。项目采用自动化技术和环保工艺，研发制造精细碳酸钙粉体和改性涂料等新产品，项目购置节能型破碎、制砂机和自动化封装设备等，建设形成年产50万吨碳酸钙粉体、20万吨涂料的产能，实现新增产值13000万元。</t>
  </si>
  <si>
    <t>2021.08-2024.05</t>
  </si>
  <si>
    <t>广西天微电子有限公司</t>
  </si>
  <si>
    <t>天微先进封装测试产线建设项目</t>
  </si>
  <si>
    <t>项目建设存储产品封装测试生产线，完善公司产品结构，延伸产业链。</t>
  </si>
  <si>
    <t>贺州市湘联新材料有限公司</t>
  </si>
  <si>
    <t>年产60万吨碳酸钙粉体、19万吨涂料、12万吨可降解塑料母粒项目</t>
  </si>
  <si>
    <t>项目采用先进研磨生产工艺技术，研制精品碳酸钙粉体及可降解塑料母料产品，购置粉体制备、磨机等先进设备，形成年产60万吨碳酸钙粉体、19万吨涂料、12万吨可降解塑料母粒规模。</t>
  </si>
  <si>
    <t>贺州市郑氏塑编有限公司</t>
  </si>
  <si>
    <t>年产10万吨塑料母粒项目、年产6000吨塑料颗粒的项目、年产10万吨碳酸钙粉体项目</t>
  </si>
  <si>
    <t>项目通过新建高端制造车间、改造现有车间以及构建高端环保生产线建设，依托原有厂房；扩建项目产品规模为：年产10万吨碳酸钙粉体、10万吨塑料母粒。采用环保生产工艺，降低能耗与排放。</t>
  </si>
  <si>
    <t>贺州市昭军化工有限公司</t>
  </si>
  <si>
    <t>年产50万吨重钙粉体扩建项目</t>
  </si>
  <si>
    <t>项目采用雷蒙（摆式）粉碎得到细粉，再进行分级处理、湿法研磨和干燥技术，研发制造得到高端碳酸钙粉体。购1319型进口高速立式磨粉机3台，VSWF-4/350分级机1台等设备对产品原料进行研磨和分级处理，进一步提高产品细度，根据客户需求，可实现对细度要求的自动化控制。项目拟在企业现有厂区内建设，主要是新增2条高端碳酸钙粉体生产线，在原来年产30万吨重钙粉体产能基础上扩建到年产50万吨重钙粉体，项目完成后，可实现新增销售收入10000万元，利税1100万元。</t>
  </si>
  <si>
    <t>2020.10-2024.02</t>
  </si>
  <si>
    <t>广西贺州国泰粉体有限公司</t>
  </si>
  <si>
    <t>年产10万吨超细改性粉体项目</t>
  </si>
  <si>
    <t>改建3条超细立磨改性设备，可达到年产10万吨超细改性粉体。</t>
  </si>
  <si>
    <t>贺州市康森特种纸业有限公司</t>
  </si>
  <si>
    <t>年产13吨再生纸项目</t>
  </si>
  <si>
    <t>项目建设年产13万吨再生纸的生产线及其他配套辅助、附属生产设施（污水处理站、配电系统、给排水系统、消防系统、装卸仓储系统、办公行政区等。</t>
  </si>
  <si>
    <t>2023.11-2024.11</t>
  </si>
  <si>
    <t>广西华砻再生资源利用有限公司</t>
  </si>
  <si>
    <t>广西华砻再生资源利用有限公司瓶砖生产线设备改造及新增项目</t>
  </si>
  <si>
    <t>项目在现有年产3万吨瓶片清洗线的基础上，购置最新设备，新增瓶砖拆包、分选、破碎处理等功能，形成完备的瓶片、瓶砖处理生产线。同时新增副线，优化对副产品的处理，提高副产品价值，增加副产品收入，将实际产能从1.3万吨/年提升至3万吨/年以上。</t>
  </si>
  <si>
    <t>十二</t>
  </si>
  <si>
    <t>河池市</t>
  </si>
  <si>
    <t>广西佑灿新材料有限公司</t>
  </si>
  <si>
    <t>广西佑灿新材料有限公司磷酸铁锂新能源材料项目（二期）</t>
  </si>
  <si>
    <t>项目采用磷酸铁—磷酸铁锂工艺路线，购置一级洗水泵（磁力泵）、闪蒸回转窑干燥系统、气流磨系统、磷酸铁锂喷雾干燥系统等先进设备，建设磷酸铁生产线、磷酸铁锂生产线及附属配套设施。形成年产15万吨新能源电池正极材料磷酸铁锂、15万吨新能源电池前驱体磷酸铁的生产规模。</t>
  </si>
  <si>
    <t>河池市大任产业园</t>
  </si>
  <si>
    <t>都安春旭新材料科技有限责任公司</t>
  </si>
  <si>
    <t>都安年产300万吨复合环保新型材料项目</t>
  </si>
  <si>
    <t>项目采用自主研发的特制添加剂配方和工业废水处理技术及装置，生产治理工业废水和大气污染、土壤修复产品。项目在原有地址上改建生产厂房、仓库、办公楼及配套设施，购置氢氧化钙生产线设备、搅拌罐、颚式破碎机、往复振动筛、块状散装机等先进设备，建设形成年产100万吨复合环保新型材料的生产能力。</t>
  </si>
  <si>
    <t>河池市都安县</t>
  </si>
  <si>
    <t>2020.04-2025.12</t>
  </si>
  <si>
    <t>南丹县南方有色金属有限责任公司</t>
  </si>
  <si>
    <t>锌精矿集中配矿及沸腾焙烧系统升级项目</t>
  </si>
  <si>
    <t>本项目拟拆除48平方米沸腾炉及一座60平方米沸腾炉，新建一座198平方米沸腾炉。新建一个全厂锌精矿集中配料及输送系统、沸腾焙烧及制酸系统。主要建设内容包括锌精矿仓、精矿预处理及输送、沸腾焙烧（含余热锅炉、烟气收尘）、焙烧矿球磨上矿、烟气制酸等主要生产工序。</t>
  </si>
  <si>
    <r>
      <t>河池</t>
    </r>
    <r>
      <rPr>
        <sz val="10"/>
        <rFont val="Nimbus Roman No9 L"/>
        <family val="0"/>
      </rPr>
      <t>•</t>
    </r>
    <r>
      <rPr>
        <sz val="10"/>
        <rFont val="仿宋_GB2312"/>
        <family val="3"/>
      </rPr>
      <t>南丹有色金属新材料工业园区</t>
    </r>
  </si>
  <si>
    <t>南丹县正华冶炼厂</t>
  </si>
  <si>
    <t>10kt/a锑冶炼升级改造10kt/a锑白深加工及综合回收工程项目</t>
  </si>
  <si>
    <t>建设生产工程、辅助工程、公用系统工程等；采用“富氧侧吹氧化熔炼—热态氧化渣富氧侧吹还原熔炼—还原渣烟化吹炼—熔炼烟气二转二吸制酸”的锑铅冶炼生产工艺，形成年产精锑10kt、锑白10kt、电铅10kt及副产品硫酸，并综合回收金银等贵金属和其它有价金属。</t>
  </si>
  <si>
    <t>2018.09-2024.12</t>
  </si>
  <si>
    <t>广西誉升锗业高新技术有限公司</t>
  </si>
  <si>
    <t>广西誉升锗业高新技术有限公司深加工50吨锗项目</t>
  </si>
  <si>
    <t>本项目为广西誉升锗业高新技术有限公司复杂锌多金属矿综合回收项目—年产50吨金属量的高纯二氧化锗、区熔锗锭项目，新建厂区建构筑物主要包括辅助用房、还原区熔车间、制氢站、动力站房、二氧化锗车间、酸罐区、研发实验楼、丙类仓库、污水处理站、事故水池等 建构筑物</t>
  </si>
  <si>
    <t>南丹县吉朗铟业有限公司</t>
  </si>
  <si>
    <t>锌铟精深加工绿色制造项目</t>
  </si>
  <si>
    <t>将现有焙烧制酸系统技改升级，拆除现有的16m2和48m2锌精矿流态化焙烧炉及烟气制酸系统，新建1套109m2流态化焙烧炉及烟气制酸系统，达到年产锌锭150kt/a、副产硫酸220kt/a、高纯钢100t/a、锌基合金50kt/a及综合回收铅、铜、锅、银、等有价金属。同时在厂区内配套建设一座110千伏变电站及辅助工程。</t>
  </si>
  <si>
    <t>河池市南丹县</t>
  </si>
  <si>
    <t>广西金鹏有色金属资源综合收利用冶炼有限公司</t>
  </si>
  <si>
    <t>15k吨/年锑冶炼技改搬迁工程及综合回收利用建设项目</t>
  </si>
  <si>
    <t>采用目前国内先进的氧气底吹熔炼炉处理脆硫铅锑矿的工艺技术。生产配套设施：原料库及配料系统、熔炼系统（包括氧气底吹熔炼炉、还原炉、烟化炉）、反射炉系统（除杂炉、氧化炉）制酸系统、粗铅火法精炼、铅电解精炼、综合回收等；供电系统、供水系统、厂办公楼及化验室、制氧站、锅炉房、机修、成品库、污酸污水处理、厂区道路及综合管网、渣场等。项目建成后年产锑锭1.5万吨，综合回收铅锭1.4万吨、硫酸3.5万吨、银锭61吨，同时综合铜、锌、铟等有价金属。</t>
  </si>
  <si>
    <t>河池市金城江区</t>
  </si>
  <si>
    <t>广西环江祥盛家居材料科技有限公司</t>
  </si>
  <si>
    <t>广西环江祥盛家居材料科技有限公司年产35万立方米刨花板技改搬迁（环江）项目</t>
  </si>
  <si>
    <t>项目引进先进设备建设一条年产35万立方米超强刨花板生产线，配套建设深加工车间、刨花板主车间、热能辅房&amp;物料库、削片间、原料车间、原料堆场等生产及辅助设施，以及办公楼、职工公寓等生活设施等。</t>
  </si>
  <si>
    <t>河池市环江县</t>
  </si>
  <si>
    <t>2022.02-2024.10</t>
  </si>
  <si>
    <t>广西鲲宇药业有限公司</t>
  </si>
  <si>
    <t>年产2550吨高级医药中间体项目</t>
  </si>
  <si>
    <t>计划建设年产2550吨高级医药中间体生产线，主要产品为抗乙肝病毒和抗艾滋病类药物泰诺福韦酯中间体（CMIC）年产1000吨、泰诺福韦中间体（DESMP）年产1500吨、心血管类药物达比加群酯高级中间体（DBGT12）年产50吨</t>
  </si>
  <si>
    <t>广西金兴制药有限责任公司</t>
  </si>
  <si>
    <t>季戊四醇精细化工技改项目（二期）</t>
  </si>
  <si>
    <t>项目采用自行研发的高效反应的化工生产装置、反应釜内冷却或加热盘管、甲硝唑含甲酸废水的转化回收装置等装置，研发制造甲硝唑、2-甲基-5-硝基咪唑、甲基异脲、三乙基硅烷、食品清加剂等新产品。项目购置反应釜、冰机、离心机等先进设备，建设形成年产甲硝唑1800吨、2-甲基-5-硝基咪唑2200吨、甲基异脲1000吨、三乙基硅烷600吨及食品添加剂、成品药产能。</t>
  </si>
  <si>
    <t>2022.09-2025.12</t>
  </si>
  <si>
    <t>广西南丹南方金属有限公司</t>
  </si>
  <si>
    <t>铅冰铜及硫化砷渣资源化高效协同处置项目</t>
  </si>
  <si>
    <t>项目采用氧压浸出等先进技术，协同处理铅冰铜及硫化砷等冶炼废渣，并综合回收其中的铜、砷、铼等有价金属，制造金属砷、铼粉等新产品。项目购置氧压浸出釜、闪蒸槽等先进设备200多台套，建设形成年产铅精矿2.9万吨，铜精矿1.6万吨，高纯三氧化二砷9000吨，金属砷1000吨，高纯砷100吨，铼粉3000吨产能，实现新增产值5亿元。 项目充分发挥铅、锌、铜联合冶炼优势，形成资源优势合理互补，综合回收铜铅锌银铟镉砷等有价金属的同时，将消除硫化砷渣对环境的影响。</t>
  </si>
  <si>
    <t>河池瑞一药业有限公司</t>
  </si>
  <si>
    <t>年产245吨高端有机硅衍生物和新药中间体项目</t>
  </si>
  <si>
    <t>项目包含三甲基硅乙炔、2-丁炔酸乙酯、三氟丙酮、美雌醇、苄基氯甲醚、三甲基硅丙炔、2-丁基-2-乙基环氧乙烷、2，2-二甲基三氟甲基丙酸、3-氧代环丁醇新戊酸酯等19个有机硅和新药中间体的生产线，项目建成后预计年产总量在240吨左右；并且全面投产第一年总产值1亿元，利税1000万元。</t>
  </si>
  <si>
    <t>南丹县正华有色金属有限公司</t>
  </si>
  <si>
    <t>锑深加工及资源绿色综合回收利用节能减排技改项目</t>
  </si>
  <si>
    <t>采用先进的“富氧熔池熔炼”技术工艺，购置空分制氧车间生产设备、富氧熔池熔炼车间生产设备、综合回收车间生产设备、天然气站生产设备，有色金属及贵金属检验检测仪器设备，开展生产工程、辅助生产工程、公用系统工程等工程建设。</t>
  </si>
  <si>
    <t>广西华远金属化工有限公司</t>
  </si>
  <si>
    <t>锑深加工节能减排环保提升技改项目</t>
  </si>
  <si>
    <t>本项目是年生产能力15000吨锑品深加工项目的强链、补链项目，拟采用浸没式富氧熔池熔炼专利技术改造原生产工艺，配套建设烟气制酸系统，新增余热锅炉回收余热利用，年产锑金属13500吨，补全产业链。</t>
  </si>
  <si>
    <t>广西正鑫实业集团有限责任公司</t>
  </si>
  <si>
    <t>云水谷高山油茶精深加工项目</t>
  </si>
  <si>
    <t>项目自主研制山茶油行业国内首台套20立方米二氧化碳超临界萃取技术装备，建设年处理茶果1.5万吨，年产山茶油约4000吨；年处理茶枯2万吨，年产茶枯洗涤液产品1万吨。</t>
  </si>
  <si>
    <t>南丹县五全新材料科技有限公司</t>
  </si>
  <si>
    <t>10万吨PBAT全降解生物母粒新材料工程</t>
  </si>
  <si>
    <t>项目规划用地80亩，新建工业化标准厂房20000平方米，绿化面积5000平方米，场地硬化10000平方米；主要建设内容包括厂房、原料仓、成本仓及配套设施等，购置及安装环辊磨机、活化机、颚破机、母料造粒机等主要设备共152台（套）。项目建成后，具备年产10万吨PBAT全降解生物母粒新材料的生产能力。</t>
  </si>
  <si>
    <t>广西济民制药有限公司</t>
  </si>
  <si>
    <t>广西济民制药有限公司技改迁建工程项目</t>
  </si>
  <si>
    <t>项目建设锅炉房、酒精库、前处理车间、固体车间、制剂车间、科技楼、倒班宿舍楼、材料库、中药仓及相关绿化、道路、场地硬化等配套设施建设。</t>
  </si>
  <si>
    <t>河池市大化县</t>
  </si>
  <si>
    <t>巴马百年食品饮料有限公司</t>
  </si>
  <si>
    <t>巴马县年产20万吨天然矿泉水生产线扩能改造项目</t>
  </si>
  <si>
    <t>项目扩建二厂生产厂房，新建厂房、生产车间、仓库、综合办公楼、员工宿舍。采购进口瓶装线矿泉水生产线两条，国产自动化瓶装线矿泉水生产线两条，建成年产20万吨天然矿泉水生产线。预计年总产值10亿元，带动当地就业人口500人，预计年税收达1亿元。</t>
  </si>
  <si>
    <t>河池市巴马县</t>
  </si>
  <si>
    <t>2022.10-2026.10</t>
  </si>
  <si>
    <t>广西鑫锋环保科技有限公司</t>
  </si>
  <si>
    <t>废铅酸蓄电池富氧侧吹熔炼及综合治理技改项目</t>
  </si>
  <si>
    <t>主要内容为把2台4平方米的竖改为一台8.4平方米的富氧侧吹炉来完成粗铅熔炼工序，将粗铅熔炼热源从焦炭改成颗粒煤，取消原有铅膏预脱硫工序、碳酸铵蒸发结晶工序、杂盐净化蒸发结晶工序，8台处理板栅的精炼炉（原4用4备）由1台处理能力为240吨板栅/天的低温熔炼炉代替，粗铅熔炼烟气处理措施新增SNCR脱硝装置及离子液脱硫和制酸系统。</t>
  </si>
  <si>
    <t>广西巴马长寿老酒酒业有限公司</t>
  </si>
  <si>
    <t>万吨优质白酒整体搬迁技术改造项目</t>
  </si>
  <si>
    <t>整体搬迁技术改造项目以实现年产万吨具有地方特色的优质白酒的目标，结合旅游业和制造优质白酒的生产厂区，项目由生产车间、储藏区、参观旅游区、办公区、生活区等部分组成。</t>
  </si>
  <si>
    <t>2019.09-2024.12</t>
  </si>
  <si>
    <t>广西百年沁泉水业有限公司</t>
  </si>
  <si>
    <t>大化巴岩饮用水项目</t>
  </si>
  <si>
    <t>年产10万吨饮用水，主要产品为瓶桶装天然饮用水，主要购入5.2万瓶/小时小瓶水及3.6万瓶/小时小瓶水吹灌旋智能一体机和5升日本ASB注吹一体机、意大利萨克米CCM32L制盖机。</t>
  </si>
  <si>
    <t>广西河丰药业有限责任公司</t>
  </si>
  <si>
    <t>东兰县岩黄连注射液生产线技术升级改造工程项目</t>
  </si>
  <si>
    <t>项目规划改造建筑面积11281平方米，内容包括原料车间、针剂车间、辅助车间、质检实验室、仓库、锅炉，以及给排水等配套设施的改造，同时装配部分新设备及信息化建设；进行岩黄连注射液一致性评价的研究并通过国家药监局审批；进行岩黄连药材种植示范，发展当地农户规范化种植，保证项目原材料的供应。项目完成后注射剂生产线符合新版GMP要求，产能达到年产岩黄连注射液1亿支。</t>
  </si>
  <si>
    <t>河池市东兰县</t>
  </si>
  <si>
    <t>广西宜州申亚锰业有限责任公司</t>
  </si>
  <si>
    <t>年产3.2万吨电解金属锰原料技术升级扩建项目</t>
  </si>
  <si>
    <t>项目采用氧化锰矿加炭内热式回转窑还原烧工艺专利技术，研发制造电解金属锰新产品，对现有电解金属锰生产线进行技改升级，新建一条6.6万吨/年氧化锰矿焙砂生产线、一条年产1.2万吨电解金属锰生产线，项目购置装载机、打散机等先进设备，建设形成年产电解金属锰3.2万吨的生产能力。</t>
  </si>
  <si>
    <t>河池市宜州区</t>
  </si>
  <si>
    <t>2021.05-2024.05</t>
  </si>
  <si>
    <t>河池市禾新科技有限公司</t>
  </si>
  <si>
    <t>9000吨/年医药中间体及400吨/年高性能光刻胶系列产品项目</t>
  </si>
  <si>
    <t>项目在河池市大任产业园药融园内租赁GMP原料药车间三及仓储设施建设9000吨/年医药中间体及400吨/年高性能光刻胶系列产品项目。包括：年产5000吨对硝基苯甲酸；年产1000吨对肼基苯磺酰胺盐酸盐；年产600吨对氨基苯甲酸异辛酯；年产600吨1-（4-苯氧基苯氧基）-2-丙醇；年产600吨6GD；年产1200吨间三氟甲基苯酚；年产400吨高性能光刻胶。</t>
  </si>
  <si>
    <t>广西九千万水业有限公司</t>
  </si>
  <si>
    <t>年产30万吨高质量健康饮用山泉水生产研究基地项目（九千万技术改造升级）</t>
  </si>
  <si>
    <t>项目建设高质量健康饮用水泉水创新研发生产车间1个，生产线3条，包括新生代15升桶装水生产2条，新生代350毫升瓶装水生产1条及相关研发配套设施：建设智能化物流仓储中心2个（原材料、成品综合智能化仓库）、研发办公楼及其他相关配套等。</t>
  </si>
  <si>
    <t>河池市罗城县</t>
  </si>
  <si>
    <t>广西佑太药业有限责任公司</t>
  </si>
  <si>
    <t>广西佑太药业有限责任公司医药中间体项目</t>
  </si>
  <si>
    <t>租用河池市大任产业园1栋标准厂房，购置结晶釜、缓冲罐等设备，采用先进工艺技术，形成年产300吨苯酸甲硝唑、800吨2-甲基咪唑、100吨左旋多巴及其他原料药的规模。</t>
  </si>
  <si>
    <t>广西东泰实业有限责任公司</t>
  </si>
  <si>
    <t>年产200万平方米大理石板材项目</t>
  </si>
  <si>
    <t>建设年产200万平方米大理石板材生产线，其中一期投资5000万元，建设年产100万平方米大理石板材生产线。</t>
  </si>
  <si>
    <t>广西沃克斯顿节能设备有限公司</t>
  </si>
  <si>
    <t>罗城制冷设备工厂建设项目</t>
  </si>
  <si>
    <t>项目建设恒温恒湿设备，加热设备，智慧远程控制系统等智能产品工厂，并打造高新技术生产研发基地。</t>
  </si>
  <si>
    <t>巨尚（广西）新材料科技有限公司</t>
  </si>
  <si>
    <t>年产5万吨PP填充母料（碳酸钙深加工）项目</t>
  </si>
  <si>
    <t>项目一期建设4条生产线，每月产量3000吨以上，其中高速机母料1500吨，中低速机、注塑母料1500吨；二期增加拉丝母料4条线，注塑母料1—2条线，吹膜母料1—2线计算，总共八条生产线，年产销量不低于6万吨。</t>
  </si>
  <si>
    <t>天峨县布柳泉食品有限公司山茶油分公司</t>
  </si>
  <si>
    <t>年产1000吨精制山茶油生产线技改扩建项目</t>
  </si>
  <si>
    <t>项目为搬迁入园并扩大产能项目，产能从150吨/年扩大至1000吨/年，建成年产1000吨精制山茶油生产线。主要建设内容为山茶油厂房及附属设施，包括生产车间、库房、综合办公楼、道路绿化、原料堆场等。</t>
  </si>
  <si>
    <t>河池市天峨县</t>
  </si>
  <si>
    <t>2021.01-2024.06</t>
  </si>
  <si>
    <t>广西罗城达盛木业有限公司</t>
  </si>
  <si>
    <t>建设年产5万套（件）实木生态家具及配套年产5万立方米胶合板项目</t>
  </si>
  <si>
    <t>建设年产5万套（件）实木生态家具及配套年产5万立方米胶合板，新增生产厂房。新建厂房、生产车间、仓库、综合办公楼。</t>
  </si>
  <si>
    <t>天峨县旺谷矿业有限公司</t>
  </si>
  <si>
    <t>年产30万吨碳酸钙超细微粉技术改造项目</t>
  </si>
  <si>
    <t>建设原材料、原矿破碎分选车间、磨矿分级活化车间、产品库及粉体生产配套建筑以及设备购买及安装。</t>
  </si>
  <si>
    <t>广西都安祥云电子科技有限公司</t>
  </si>
  <si>
    <t>广西都安祥云电子科技有限公司年产5000万件电子产品技改项目</t>
  </si>
  <si>
    <t>项目建设规划用地8.47亩，其中新增建设用地3.42亩。主要建设厂房、仓库、科研综合楼和配套设施等6700平方米，以及生产设备购置安装。</t>
  </si>
  <si>
    <t>广西天峨壮峨食品有限公司</t>
  </si>
  <si>
    <t>农副产品加工技改项目</t>
  </si>
  <si>
    <t>建设板栗加工生产线4条；果汁生产线3条；果丁、果干产品生产设备，配套建设食品检测、化验、包装、冷藏及物流运输设备、产品推广展示平台、外贸出口平台，建立原材料示范基地等。</t>
  </si>
  <si>
    <t>广西酵本生物技术有限公司</t>
  </si>
  <si>
    <t>广西酵本生物技术有限公司医药中间体项目（一期）</t>
  </si>
  <si>
    <t>本项目采用“甘油脱氢酶突变体、产二羟基丙酮的工程菌及其用途”等专利技术，建成包括DHA（1，3-二羟基丙酮）、R-3-氨基丁酸、赤藓酮糖等医药中间体生产线，形成年产1000吨DHA(1，3-二羟基丙酮） ，年产300吨赤藓酮糖及年产300吨R-3-氨基丁酸的生产能力。</t>
  </si>
  <si>
    <t>天峨县山福泉饮用水有限公司</t>
  </si>
  <si>
    <t>年产20万吨天然山泉水项目</t>
  </si>
  <si>
    <t>项目安装饮用水处理系统及自动无菌灌装系统，灌装山泉水1200桶每小时，12000瓶每小时生产线各2条，年产20万吨山泉饮用水；主要建设生产车间，仓库，办公，厂房道路硬化等。</t>
  </si>
  <si>
    <t>南丹县鑫茂林业技术服务有限责任公司</t>
  </si>
  <si>
    <t>半智能化木材深加工生产线技改项目</t>
  </si>
  <si>
    <t>项目一期建设年产5万立方米杉木整拼板芯，投资板条加工自动生产线10条，手工生产线10条，全自动拼板线一拖三一套，手动拼板线2套及配套设备，新建140平方米烤房5间，蒸汽发生器2.5吨2台，新建厂房6000平方米，硬化地面约10000平方米以及增加叉车、铲车、抓机6台，新建办公楼1栋。二期年产140万张生态板生产线一套，贴纸印刷、浸胶设备一套及配套设备。项目建成后，年新增产值6500万元，税收582万元，利润375万元，新增就业岗位130人。</t>
  </si>
  <si>
    <t>巴马瑶族自治县桂盛木业有限公司</t>
  </si>
  <si>
    <t>高级生态板生产制造</t>
  </si>
  <si>
    <t>项目建设厂房和生产车间，新增购置设备，建成10条高端生态板生产流水线，年产18万立方人造生态板，实现年产值1.5亿元。</t>
  </si>
  <si>
    <t>广西益香园食品有限公司</t>
  </si>
  <si>
    <t>年产2万吨面条搬迁入园建设项目</t>
  </si>
  <si>
    <t>项目租用标准厂房，购置冷冻式干燥系统、挂面包装机、包装控制系统、永磁变频空压机等设备及配套设施，建成年产2万吨挂面生产规模。</t>
  </si>
  <si>
    <t>十三</t>
  </si>
  <si>
    <t>来宾市</t>
  </si>
  <si>
    <t>广西铁合金有限责任公司</t>
  </si>
  <si>
    <t>广西铁合金有限责任公司柳钢绿色锰系新材料产业基地升级改造项目（一期）</t>
  </si>
  <si>
    <t>项目一期建造4×40000KVA密闭式矿热炉，配套余热利用、矿石焦炭烘干等产业配套项目，实现工艺路线创新优化，各关键工序及配套公辅设施设备高度自动化或智能化操控。逐步建成配套齐全、节能降碳、绿色高质量发展的智能化锰系新材料数字化生产基地。项目建成后年产30万吨以上锰系新材料。</t>
  </si>
  <si>
    <t>来宾市工业园区</t>
  </si>
  <si>
    <t>广西雄富纸业有限公司</t>
  </si>
  <si>
    <t>年产50万吨高档特种纸造纸项目</t>
  </si>
  <si>
    <t>项目采用四叠网成形技术工艺、大辊经压榨、光泽压榨、光泽压光机、分区可控中高辊压光机等先进设备。项目建成投产后，预计每年可生产高档特种板纸46万吨及高档彩卡纸4万吨，实现销售收入200000万元。</t>
  </si>
  <si>
    <t>2023.06-2026.12</t>
  </si>
  <si>
    <t>广西绿联生物科技有限公司</t>
  </si>
  <si>
    <t>年产10万吨甘蔗渣可降解环保材料制品项目</t>
  </si>
  <si>
    <t>项目采用自有专利技术，建设纸浆模塑车间、自动化立体仓库、原料及配料间、锅炉房等设施及配套设施，建设可降解生物材料生产线一条，新增全智能自动化纸浆模塑机、智能化仓储设备、空压机、浆系统等设备100多台套，建成后年产10万吨甘蔗渣可降解环保材料制品。</t>
  </si>
  <si>
    <t>广西汇元锰业有限责任公司</t>
  </si>
  <si>
    <t>年产7.5万吨锰系新能源电池前驱体材料电解二氧化锰技改项目</t>
  </si>
  <si>
    <t>项目对原料厂磨粉系统进行自动化升级改造、制液系统改造，建设电解系统，新增后处理系统，建设配套公用工程及辅助设施。项目建成后，年新增锰系新能源电池前驱体材料电解二氧化锰7.5万吨。</t>
  </si>
  <si>
    <t>2020.09-2025.07</t>
  </si>
  <si>
    <t>广西洁丰生物科技有限公司</t>
  </si>
  <si>
    <t>年产6万吨精品环保纸浆模塑制品扩建项目</t>
  </si>
  <si>
    <t>在现有厂房西面空地上新建3#车间；在现有一期和二期车间中间空地上建设相配套的智能仓库；该项目主要原材料为甘蔗渣浆，购置全自动成型、切边、检验一体机，2台40t/h生物质导热油炉，1座污水沉降塔，制浆设备、真空泵、空压机等设备。项目分两期投入，第一期投资25223万元，年产能1.5万吨；第二期投资36226万元，年产能4.5万吨。</t>
  </si>
  <si>
    <t>年产15万吨高纯硫酸锰技改项目</t>
  </si>
  <si>
    <t>项目总投资46926万元，其中固定资产投资40155万元。项目按以销定产的思路分期建设、分步施，计划分二期建设。一期工程闲置净化车间改建为5万吨高纯硫酸锰车间，新蒸发结晶及干燥包装设备；二期工程在高纯高纯硫酸锰车间，新增高纯硫酸锰10万吨产能，总产能15万吨。</t>
  </si>
  <si>
    <t>2022.06-2025.04</t>
  </si>
  <si>
    <t>集美精化科技（广西）有限公司</t>
  </si>
  <si>
    <t>年产20万吨包膜处理白色复合颜料及无机纳米材料项目一期、二期工程</t>
  </si>
  <si>
    <t>项目购置生产设备、辅助生产设备，建成5条生产线，具备年产3万吨5G光电显示器专用无机纳米材料澄清剂、年产2万吨新能源电池隔膜专用功能性填充料、年产2万吨高性能光学薄膜专用填充剂、年产2万吨新能源钠离子电池专用高纯硫化钠晶体及年产1万吨高纯颜料硫化锌的能力；建成一座天然气气化站，并投入使用。</t>
  </si>
  <si>
    <t>来宾市象州县石</t>
  </si>
  <si>
    <t>广西铭磊维生制药有限公司</t>
  </si>
  <si>
    <t>广西铭磊维生制药有限公司药品生产基地项目(二期）</t>
  </si>
  <si>
    <t>扩建口服滴剂，小水针车间及小容间注册剂，吸入制剂车间以及配套的中试车间和基础配套设置；。二期项目改扩建完成后，年产WS-04制剂2500万支/年，WS-05注册液100万支/年。</t>
  </si>
  <si>
    <t>广西来宾普信再生科技有限责任公司</t>
  </si>
  <si>
    <t>10万吨/年轮胎绿色高效综合利用科技项目</t>
  </si>
  <si>
    <t>项目建设裂解车间、炭黑胶块车间、办公楼及中控室，另建有配电房、保安室、消防泵房、油罐储存区、应急事故池等配套建筑。项目购置日处理30吨废旧轮胎工业连续化热裂解生产设备10套，建设形成年产4.5万吨轮胎再生油、3.5万吨炭黑、1万吨钢丝产品。</t>
  </si>
  <si>
    <t>广西荣兴陶瓷有限公司</t>
  </si>
  <si>
    <t>广西荣兴陶瓷家电及日用陶瓷制品制造项目</t>
  </si>
  <si>
    <t>项目采用外观、造型、图案设计等专利技术，研发制造智能陶瓷家电、保健功能日用陶瓷等新产品。项目购置陶瓷全自动成型生产线、智能机器手等先进设备备，建设10条以生产智能陶瓷家电和日用陶瓷产品生产线，形成年产智能陶瓷家电和日用陶瓷产品400万套产能。项目全部建成投产后预计可实现年产值约4.462亿元，上交税收1590万元，提供就业岗位560个。</t>
  </si>
  <si>
    <t>广西象州大王椰新材料科技有限公司</t>
  </si>
  <si>
    <t>象州大王椰生态板、智能家居项目</t>
  </si>
  <si>
    <t>项目主要建设生产车间、宿舍楼、综合楼等土建工程及配套设施等，引进世界先进的制造设备和自动化生产新工艺，研发制造生态板材及智能家具新产品。项目购置太阳式翻板机、烘干机、拼板机、多层生态板自动锯、热压机、干式静电除尘器等先进设备，建设形成年产生态板材产品400万张及智能家具产品14万套产能。</t>
  </si>
  <si>
    <t>2020.08-2024.07</t>
  </si>
  <si>
    <t>象州加美人造板有限责任公司</t>
  </si>
  <si>
    <r>
      <t>年产15万m</t>
    </r>
    <r>
      <rPr>
        <sz val="10"/>
        <rFont val="方正书宋_GBK"/>
        <family val="0"/>
      </rPr>
      <t>³</t>
    </r>
    <r>
      <rPr>
        <sz val="10"/>
        <rFont val="仿宋_GB2312"/>
        <family val="3"/>
      </rPr>
      <t>高密度薄板生产线项目</t>
    </r>
  </si>
  <si>
    <t>项目建设一条年产15万立方高中密度纤维板生产线，配套建设一条年产6000吨脲醛胶黏剂生产线及制胶车间、物料库、泵房水池、地磅房等公辅工程，购置木片筛选机、波形筛、纤维气流分选机等先进设备。项目建成后，具备年综合利用枝桠、木屑等木材加工剩余物15.2万吨，年产15万立方米中高密度纤维板及6000吨脲醛胶黏剂的能力。</t>
  </si>
  <si>
    <t>广西港萱环保科技有限公司</t>
  </si>
  <si>
    <t>象州县年产10万吨纸餐具、纸制品及相关配套产业项目</t>
  </si>
  <si>
    <t>项目回收利用甘蔗渣湿浆为原料生产环保纸餐具等产品。项目建设厂房、仓库及配套 公共设施等，购置新增专业自动化设备，高速节能环保纸餐具生产线 及配套设备。项目建成后形成年产10万吨环保纸餐具的生产规模，实现年产值22000万元。</t>
  </si>
  <si>
    <t>2021.07-2025.12</t>
  </si>
  <si>
    <t>广西来宾凯立木业有限公司</t>
  </si>
  <si>
    <t>年产15万立方米刨花板生产线升级改造项目</t>
  </si>
  <si>
    <t>项目将现有热压多层生产线改造为连续平压生产线，提升生产线的自动化程度，新增连续性预压机、连续压机主机、砂光机等生产设备，建设辅助生产设施和公用工程。项目实施后，形成年产15万立方米刨花板能力，木材综合利用率得到提升，产品质量提高，单位产品能耗和污染物排放降低，实现建材绿色化资源化综合利用。</t>
  </si>
  <si>
    <t>来宾市兴宾区</t>
  </si>
  <si>
    <t>皇氏来宾乳业有限公司</t>
  </si>
  <si>
    <t>皇氏来宾乳制品产业化基地</t>
  </si>
  <si>
    <t>项目建设乳制品生产车间、库房、研发检测中心等，购置收奶系统、预巴杀系统、灌装系统等设备，可生产巴氏杀菌奶、常温乳制品、植物蛋白饮料等各种风味乳制品3.25万吨/年。</t>
  </si>
  <si>
    <t>广西鄂中肥业有限公司</t>
  </si>
  <si>
    <t>年产10万吨甘蔗专用肥项目</t>
  </si>
  <si>
    <t>项目通过扩建厂房和购置新生产设备来制造出新型甘蔗专用肥料，以磷酸一铵、氯化钾、尿素、氯化氨、硫酸铵为主要原料，然后添加无水硫酸镁、五水硼砂、一水硫酸锌等微量元素，建设形成年产10万吨甘蔗专用肥项目生产线。</t>
  </si>
  <si>
    <t>广西福泓科技有限公司</t>
  </si>
  <si>
    <t>手机3C电子终端产品生产项目</t>
  </si>
  <si>
    <t>项目一期建设两个生产车间及实验楼等附属设施，拟配置30条生产线，包括手机数据线、FFC 线缆、LVDS 高速线缆和耳机生产产线。项目建成投产后可实现年产能10000万条各类数据线、1000万套耳机的生产规模，可实现年主营业务收入预计24000万元以上，年纳税总额约550万元，提供就业岗位1500个。</t>
  </si>
  <si>
    <t>2022.05-2024.01</t>
  </si>
  <si>
    <t>广西双利铝业有限公司</t>
  </si>
  <si>
    <t>9万吨多组元高端铝合金新材料新建项目</t>
  </si>
  <si>
    <t>项目属于电子电器用铝产业链补链的新产品新技术改造提升项目。项目采用燃烧器的控制系统及燃烧设备等新技术（母公司专利技术），研发制造多组元高端铝合金新材料。项目购置碳化硅管式空气预热器2套、蓄热式节能燃烧系统2套、全自动铸锭生产线4条、叠锭机器人2套等先进设备，建设形成年产9万吨多组元高端铝合金新材料，实现新增产值16.8亿元。</t>
  </si>
  <si>
    <t>广西来宾鑫熵生态环境材料有限责任公司</t>
  </si>
  <si>
    <t>年产3万吨生态环境新材料项目</t>
  </si>
  <si>
    <t>项目建设二次铝灰资源化利用系统（含原料贮存车间、回转窑煅烧车间、电熔车间等），以及化验室、计量室等配套公用工程及辅助工程，引进定制化二次铝灰资源化利用核心技术装备，形成年资源化利用3万吨二次铝灰的生产规模。</t>
  </si>
  <si>
    <t>广西天丞铝业有限公司</t>
  </si>
  <si>
    <t>500万件铝轮毂毛坯及合金技改项目（一期）</t>
  </si>
  <si>
    <t>该项目属于铝加工产业链项目，计划总投资1.1亿元，一期的建设内容为加工车间、循环水泵站及消防泵站、水塔、35kV配电站、危废库、附属楼、门卫室、车间内部管网、厂区管网等的机、电、管安装工程，建设年产200万件铝轮毂毛坯件（15-18英寸、年毛坯产量2万吨）。</t>
  </si>
  <si>
    <t>广西一触光电科技有限公司</t>
  </si>
  <si>
    <t>年产100万片ITO导电玻璃及200万片OGS电容式触摸屏项目</t>
  </si>
  <si>
    <t>项目建设装修约7000平方米无尘车间，购进镀膜机，双边磨边机等生产设备，建设一条全自动ITO导电玻璃生产线和一条OGS电容式触摸屏生产线。</t>
  </si>
  <si>
    <t>广西来宾广投银海铝业有限责任公司</t>
  </si>
  <si>
    <t>广西来宾广投银海铝业有限责任公司年产10000吨高纯铝项目</t>
  </si>
  <si>
    <t>利用公司现有厂房及配套设施建设年产1万吨高纯铝生产线，项目采用绿色低碳的偏析法工艺技术，新增精制炉、保温炉等设备及自动控制系统和配套设施。</t>
  </si>
  <si>
    <t>2024.01-2025.09</t>
  </si>
  <si>
    <t>天麟精密技术（广西）有限公司</t>
  </si>
  <si>
    <t>深圳市天麟精密模具有限公司高精密集成电子产品生产项目(一期)</t>
  </si>
  <si>
    <t>项目采用了多项连接器专利及精尖模具设计专利技术，研发制造包括高速通讯连接器、高速线束产品以及继电器、开关产品。项目建成投产后可形成年产3000KK件高精密集成电子产品，新增产值2.5亿元。</t>
  </si>
  <si>
    <t>2022.06-2025.05</t>
  </si>
  <si>
    <t>来宾市维威药物提取有限公司</t>
  </si>
  <si>
    <t>植物饮料及特种食品项目</t>
  </si>
  <si>
    <t>项目建设植物提取生产线，主要开发生产具有清热消暑、降火解困等功效的凉茶类植物功能性饮料（主要产品凉茶饮料、金银花饮料等），同时研发增强免疫力类、改善视力疲劳类、改善睡眠类的、以及钙、锌微量元素类等等其他功能性特种食品，形成年产5000 万瓶植物功能性饮料、2500 万瓶功能性特种食品的产能。</t>
  </si>
  <si>
    <t>2024.02-2025.02</t>
  </si>
  <si>
    <t>金秀县鹏程再生资源有限公司</t>
  </si>
  <si>
    <t>金秀县废旧轮胎低温真空裂解无害化、资源化节能与环保技改项目</t>
  </si>
  <si>
    <t>项目在企业已经建设运营的项目基础上进行技术改造。对原材料废旧轮胎进行初步加工，年处理废旧轮胎量60000吨。主要建设内容包括：主体工程、辅助工程、储运工程、员工宿舍、公用工程和环保工程。项目主要生产设备有破碎机、切粒机、磨粉机、筛分机、磁选机、搅拌造粒机、烘干机、分级筛分机、料仓等生产设备。</t>
  </si>
  <si>
    <t>来宾市金秀县头排工业园区</t>
  </si>
  <si>
    <t>广西彩虹汽车零部件有限公司</t>
  </si>
  <si>
    <t>象州彩虹汽车零部件生产线项目</t>
  </si>
  <si>
    <t>项目建设生产车间及其供水、排水、场地硬化等基础配套设施，项目购置精密平面磨床、离心式热风干燥机、自动放线架等设备，建设精密汽车零部件生产线。项目建设形成后，能年产汽车零部件5000吨，实现新增产值15000万元。</t>
  </si>
  <si>
    <t>广西正龙木业有限责任公司</t>
  </si>
  <si>
    <t>正龙木业年产10万立方胶合板项目</t>
  </si>
  <si>
    <t>项目采用自动化程度高的整厂连线设备生产新技术，研发制造环保家具生态板新产品。项目购置整厂连线设备、热压机、砂光机、自动送料机、冷压机、涂料机、单张翻板连线等先进设备，建设形成年产环保家具生态板产品10万立方米产能，实现新增产值21000万元。</t>
  </si>
  <si>
    <t>广西金秀瑶粮米业有限公司</t>
  </si>
  <si>
    <t>广西金秀瑶粮米业有限公司迁建项目</t>
  </si>
  <si>
    <t>项目采购稻谷烘干设备，引进先进的成套加工设备（砻谷机4台、米机4台、抛光机3台、色选机2台等），建设一条日产能200吨的稻谷加工生产线。使用多台先进的脉冲除尘设备，打造高标准的无尘生产车间。项目建成投产后，每日烘干200吨生谷，稻谷加工生产能力达到200吨/日。</t>
  </si>
  <si>
    <t>来宾市金秀县桐木工业园区</t>
  </si>
  <si>
    <t>广西糖业集团红河制糖有限公司</t>
  </si>
  <si>
    <t>连续煮糖节能技术开发应用及风机等耗能设备综合节能升级改造项目</t>
  </si>
  <si>
    <t>企业针对连续煮糖节能技术进行开发应用，对风机等耗能设备进行综合节能升级改造，主要建设内容包括：丙糖连续煮糖节能技术开发应用；压榨1370线润滑系统升级改造、丙糖分蜜机变频器及白砂糖干燥流化床风机变频器升级改造；煮糖智能管控系统升级改造项目、煮糖罐升级改造；蒸汽智能管控系统升级改造、蒸发系统升级改造、130T配风系统改造、发电机升级改造等。</t>
  </si>
  <si>
    <t>来宾市桥宏纸业有限责任公司</t>
  </si>
  <si>
    <t>来宾市桥宏纸业年产2万吨特种包装纸扩建项目(三期）</t>
  </si>
  <si>
    <t>项目在原有厂房基础上进行扩建，通过采购国内最先进的1400-2850机型高速纸机，核心部件采用国内外先进设备，研发制造高级特种包装纸（水果包装），建设项目产能达到2万吨。项目全部建成后预计可实现年产值约为2.5亿，上交税收300万，提供就业岗位60人。</t>
  </si>
  <si>
    <t>广西家得宝日用品有限公司</t>
  </si>
  <si>
    <t>全生物可降解甘蔗浆产品生产线技术升级改造项目</t>
  </si>
  <si>
    <t>在现有厂房内将原有6条环保餐具生产线设备进行更换，新购置全智能自动化纸浆模塑机、空压机、真空机、冷水机组等生产及配套设备升级改造，建设集中供浆管道，形成年产全生物可降解材料纸浆餐具1万吨的产能。项目采用节能环保先进技术，生产可降解甘蔗浆产品，延伸了蔗渣综合利用产业链。项目建成后，预计年产值2亿元，年收入2亿元，年利润2000万元，可实现税收500万元。</t>
  </si>
  <si>
    <t>广西来宾桂宾纸业有限公司</t>
  </si>
  <si>
    <t>高档生活用纸扩建项目</t>
  </si>
  <si>
    <t>项目利用原生产车间预留用地，新增1台新月型高速纸机，年产1.5万吨高档生活用纸。项目完成后，预计每年可生产高档用纸1.5万吨，实现销售收入约1.2亿元，创税约500万元，创造80个就业岗位。</t>
  </si>
  <si>
    <t>广西德福特科技有限公司</t>
  </si>
  <si>
    <t>年产180万台套注塑件项目</t>
  </si>
  <si>
    <t>项目扩建48台套生产线，注塑设备20台，年产汽车配套注塑零件 180万套，汽车工程改性塑料28条生产线，年产PP颗粒、ABS材料、PC 材料共计8万吨。建设仓库、生产车间、办公区域、发货区及辅助用房。</t>
  </si>
  <si>
    <t>广西弘达家具有限公司</t>
  </si>
  <si>
    <t>广西弘达家具有限公司年产10000立方米新型环保家居造型板扩建项目</t>
  </si>
  <si>
    <t>项目属于改扩建项目，通过购置性能优良的新生产设备，生产出原木家居造型板。扩建厂房两座，宿舍楼一栋，办公楼一栋，增加全自动生产流水线4条，热压设备40台，全自动数控铣床3台，半自动铣床8台，全自动旋切流水线2组，烘干设备8组。</t>
  </si>
  <si>
    <t>来宾市塑千新材料科技有限公司</t>
  </si>
  <si>
    <t>来宾市塑千新材料科技有限公司年产5000吨塑料制品项目</t>
  </si>
  <si>
    <t>项目主要投资建设生产厂房、仓库、办公楼，以及配套建设供配电、弱电、给排水、消防等；购买节能型拉丝机、超声波缝合机、集散式控制系统等自动化设备，形成年产5000吨塑料编织包装袋的生产能力，实现数字化生产。项目完成达产后，预计年新增产值12000万元，新增税收300万元，新增就业80人。</t>
  </si>
  <si>
    <t>广西象州莲桂纸业有限公司</t>
  </si>
  <si>
    <t>年产5万吨机制纸扩建项目</t>
  </si>
  <si>
    <t>新增5台高速造纸机，辅助机及相关设备，配备建设白水沉淀回收系统；同时，现有生产线淘汰8台1575型纸机，新增8台新纸机，现有生产线产能不变。</t>
  </si>
  <si>
    <t>2023.08-2024.05</t>
  </si>
  <si>
    <t>广西金秀汇萃本草瑶药产业有限公司</t>
  </si>
  <si>
    <t>广西金秀汇萃本草瑶医药及天然植物提取研发及产业平台项目(一期）</t>
  </si>
  <si>
    <t>项目主要建设内容包括生产厂房、科研办公楼、住宅楼的建设；改造升级生产瑶医药产品的生产线及生产设备、引用应用于健康食品及天然植物提取研发的新技术；打造中草药培养、种植示范园（观光体验）、瑶医药康养体验中心、瑶医药科普教育基地等。</t>
  </si>
  <si>
    <t>广西金秀瑶山源药业有限责任公司</t>
  </si>
  <si>
    <t>广西优势特色瑶医药精深加工项目（一期）</t>
  </si>
  <si>
    <t>项目是公司“瑶医药精深加工”的一期技改工程，建设生产车间，智能仓库，动力车间，污水处理厂，办公室等功能场所。改造升级瑶医药精深加工的生产设备和控制系统，新引进3条瑶药浓缩液体膏体提取自动化生产线和中药提取浓缩和压渣设备和数字化控制系统。</t>
  </si>
  <si>
    <t>来宾市金秀县</t>
  </si>
  <si>
    <t>2022.06--2025.05</t>
  </si>
  <si>
    <t>广西金秀大瑶山米业有限责任公司</t>
  </si>
  <si>
    <t>广西金秀大瑶山米业有限责任公司改造迁建项目</t>
  </si>
  <si>
    <t>项目购置砻谷机3台，米机3台，色选机3台，大米全自动包装生产线一台等。同时，安装购置多台除尘脉冲设备，打造高标准无尘生产车间。建设储存稻谷8000吨标准仓库（其中约2000平方米冷库）及粮食物流仓库以及多功能综合办公楼。</t>
  </si>
  <si>
    <t>广西新三达橡胶科技有限公司</t>
  </si>
  <si>
    <t>广西新三达橡胶科技有限公司年产6000万件汽车橡胶件项目</t>
  </si>
  <si>
    <t>项目建设炼胶车间、钣金注塑车间、硫化车间、模具车间、仓库、产品检验房、综合楼等，形成年产6000万件汽车零配件产品的生产能力（其中汽车橡胶件5800万件/年，汽车注塑件200万件/年）。建设投产后，预计年产值达到1.5亿元。</t>
  </si>
  <si>
    <t>广西聚沃食品科技有限公司</t>
  </si>
  <si>
    <t>广西聚沃食品科技有限公司酱腌菜生产厂房扩建项目</t>
  </si>
  <si>
    <t>项目主要建设内容包括：新建厂房；引进国内先进酱腌菜生产设备20台（清洗线、蒸煮线、搅拌机、真空包装机、整形机、大型巴氏灭菌线、打包机生产设备等）。生产即食酸笋、红油酸笋、原味酸笋、原味酸豆角、红油酸豆角、酱香萝卜干、老坛酸菜、酸姜、泡椒等酱腌菜产品。</t>
  </si>
  <si>
    <t>来宾市金秀县头排镇</t>
  </si>
  <si>
    <t>广西来宾东糖迁江有限公司</t>
  </si>
  <si>
    <t>适应机收蔗入榨及制糖绿色生产技术改造</t>
  </si>
  <si>
    <t>企业在原有甘蔗压榨机等旧有设备上进行升级改造，主要建设内容：新增2#甘蔗翻板自卸除杂系统；压榨二线均衡压榨技术改造；锅炉绿色环保生产改造；锅炉炉墙技术改造；新增一台15000t/d多层沉降器；混合汁加热技改；二次水冷却塔改造；200米蔗渣廊道加固改造；污水处理站表曝机改造。</t>
  </si>
  <si>
    <t>广西川瑜汽车配件有限公司</t>
  </si>
  <si>
    <t>广西川瑜汽车配件有限公司改造项目</t>
  </si>
  <si>
    <t>项目扩建厂房、办公楼、员工宿舍、设备采购安装等，提高原有年产1000万件冲压模具汽配生产线生产能力。</t>
  </si>
  <si>
    <t>糖蜜高效回收及制糖生产提升改造项目</t>
  </si>
  <si>
    <t>企业针对糖蜜高效回收及制糖生产进行提升改造，主要建设内容：压榨车间提质增效改造项目、动力车间锅炉工段改造项目、制炼车间澄清工段改造项目、制炼车间分蜜工段改造项目、制炼车间煮糖工段改造项目、环保技术提升改造项目等。</t>
  </si>
  <si>
    <t>2023.01-2024.11</t>
  </si>
  <si>
    <t>广西来宾东糖凤凰有限公司</t>
  </si>
  <si>
    <t>节能减排绿色制糖生产技术改造项目</t>
  </si>
  <si>
    <t>企业针对锅炉等设备进行更新改造，主要建设内容：蒸发后效汁汽利用技术改造；锅炉绿色生产节能改造；增加煮糖罐强制搅拌装置；压榨榨机升级改造；发配电集控微机保护改造；中和快沉系统改造；二线原料甘蔗均衡进榨自控系统改造。</t>
  </si>
  <si>
    <t>十四</t>
  </si>
  <si>
    <t>崇左市</t>
  </si>
  <si>
    <t>广西南国铜业有限责任公司</t>
  </si>
  <si>
    <t>广西南国铜业有限责任公司400kt/a铜冶炼综合回收及节能环保升级改造工程（二期项目）变更工程</t>
  </si>
  <si>
    <t>项目主要建设一条年产40万吨电解铜、160万吨硫酸生产线，综合回收金锭4.54吨、银锭500吨。建设熔炼系统、电解系统、精矿转运及配料、阳极板转运及智能仓储系统、贵金属回收系统、硫酸系统、尾气脱硫、炉渣选矿、除盐水站系统、制氧站、动力中心、生产蓄水水库，新建污酸处理站、扩建酸性废水处理站、新建生活污水处理站以及其它辅助配套设施。</t>
  </si>
  <si>
    <t>广西崇左扶绥县渠黎镇青年产业园</t>
  </si>
  <si>
    <t>2019.10
-2024.10</t>
  </si>
  <si>
    <t>广西祥盛家居材料科技股份有限公司</t>
  </si>
  <si>
    <t>刨花板生产线搬迁技改升级为年产60万立方米项目</t>
  </si>
  <si>
    <t>项目引进长材刨片机等先进设备对现有生产线进行技改升级，建设一条年产60万立方米刨花板生产线，配套建设刨花板主车间车间、深加工车间、废料车间、锯屑处理车间、筛选间、刨片间、单板处理车间等生产与生产辅助设施，并建设职工公寓、辅工公寓等办公生活设施。购置刨片机、干燥机、筛选器、筛选机、打磨机、分选机、拌胶机等设备。</t>
  </si>
  <si>
    <t>崇左市宁明县凭祥—宁明贸易加工区</t>
  </si>
  <si>
    <t>崇左众鑫环保科技有限公司</t>
  </si>
  <si>
    <t>年产10万吨甘蔗渣可降解环保餐具项目一期</t>
  </si>
  <si>
    <t>依托母公司浙江众鑫先进生产工艺技术，利用龙州南华糖厂甘蔗渣回收再生产制造可降解环保餐具项目，主要建设生产车间（制浆车间、成型车间、切边车间、检验包装车间）、锅炉车间、污水处理站、配电房及其他基础配套设施。购置两台25+45吨燃树皮导热油锅炉及除尘系统、浆浓度自动调节配浆系统、自动成定型机、模具、自动切边机、打浆机、磨浆机、压力筛、除砂器、推进器等自动化智能化工艺设备一批。项目建成达产后，形成年产6万吨甘蔗渣可降解餐具的生产能力，实现年产值约9亿元。</t>
  </si>
  <si>
    <t>崇左市龙州县</t>
  </si>
  <si>
    <t>2022.03-2025.03</t>
  </si>
  <si>
    <t>广西新振锰业集团有限公司</t>
  </si>
  <si>
    <t>年产20万吨中低碳锰铁合金工程项目</t>
  </si>
  <si>
    <t>将3台8000KVA矿热炉，1台10000KVA矿热炉，1台12500KVA矿热炉，1台15000矿热炉，1台16500KVA矿热炉共计总容量为78000KVA的矿热炉进行淘汰拆除，技改升级为2×38000KVA全封闭矿热炉，及4台6300KVA的精炼炉，建成年产20万吨中低碳锰铁合金生产线。</t>
  </si>
  <si>
    <t>崇左市大新县桃城工业园区</t>
  </si>
  <si>
    <t>南方锰业集团有限责任公司</t>
  </si>
  <si>
    <t>菱锰矿高效综合利用及污染治理关键技术项目</t>
  </si>
  <si>
    <t>进行高效利用低品位菱锰矿清洁生产电解锰关键技术研究及示范、低品位菱锰矿非电解的高效富集和提纯技术及示范、电解锰废渣资源化利用关键技术研究及工程示范、锰矿区水质保障和土壤生态修复技术研究及示范。共包含6个子项目，分别是：150万吨/年地采矿扩能项目、60万吨/年KRM28（7#）立磨升级节能技改项目、2万吨/年电解金属锰阳极渣资源化利用综合处理生产线项目、布康渣库加高扩容工程项目、安全生产综合信息平台开展正在进行项目、低品位碳酸锰矿石探索性选别试验该项目。</t>
  </si>
  <si>
    <t>崇左市大新县下雷工业园区</t>
  </si>
  <si>
    <t>2021.12-2025.12</t>
  </si>
  <si>
    <t>广西石埠乳业有限责任公司</t>
  </si>
  <si>
    <t>石埠乳业空港加工厂项目（一期）</t>
  </si>
  <si>
    <t>项目建成达产后年产系列乳制品20万吨，预计年产值15亿元。主要建设内容包括生产车间、冷库、检验中心、食堂、宿舍楼及动力辅助车间配套设施等。项目分两期建设，一期投资5亿元，建设瓶装、杯装乳制品生产线，建成达产后年产瓶装系列乳制品7.2万吨、杯装系列乳制品2.8万吨，预计年产值5亿元，税收2500万元。</t>
  </si>
  <si>
    <t>崇左市扶绥县空港经济区</t>
  </si>
  <si>
    <t>2022.06-2024.01</t>
  </si>
  <si>
    <t>广西鹏越生态 科技有限公司</t>
  </si>
  <si>
    <t>3万吨/年氟化氢工业示范项目</t>
  </si>
  <si>
    <t>基于广西鹏越生态科技有限公司20万吨/年半水-二水湿法磷酸及精深加工项目，配套建设3万吨/年氟化氢工业示范项目，利用广西鹏越生态科技有限公司湿法磷酸生产氟硅酸副产品和周边工厂产生氟硅酸废弃物以及崇左扶绥电解铜行业硫酸副产品为原料，建设年3万吨/年氟化氢生产线。</t>
  </si>
  <si>
    <t>崇左市扶绥县中国-东盟青年产业园</t>
  </si>
  <si>
    <t>广西万翔铜业有限公司</t>
  </si>
  <si>
    <t>广西万翔铜业有限公司年产10万吨高洁净度铜杆线项目</t>
  </si>
  <si>
    <t>项目在现有电线电缆生产线的基础上扩建，新增用地34亩，总投资6亿元，年产10万吨高洁净度铜杆，总建筑面积约为2万平方米，完全达产后预计总产值30亿元，建设开关电站、综合办公楼、食堂餐厅、原料库、成品库等生产用房和配套服务用房。</t>
  </si>
  <si>
    <t>崇左市扶绥县</t>
  </si>
  <si>
    <t>2023.06-2024.09</t>
  </si>
  <si>
    <t>南方锰业集团公司天等县锰矿分公司</t>
  </si>
  <si>
    <t>年产2.5万吨电解金属锰扩能技改项目</t>
  </si>
  <si>
    <t>新建原料贮存及制粉工段、浆化车间、化合车间、压滤车间、净化车间、电解车间等建筑物，配套建设生产厂房及公用设施；新增立磨、浆化槽、化合槽、硫化池、静置池、压滤机、电解槽等设备及设施；形成年产电解锰7.5万吨的生产能力。</t>
  </si>
  <si>
    <t>崇左市天等县东平镇</t>
  </si>
  <si>
    <t>2024.05-2025.12</t>
  </si>
  <si>
    <t>广西向东电子科技有限公司</t>
  </si>
  <si>
    <t>东佳杰光学膜生产项目二期</t>
  </si>
  <si>
    <t>在原项目规模基础上新建50条生产线，年产3000万平方米的新能源汽车用功能性膜材及新能源电池配套配件。</t>
  </si>
  <si>
    <t>西西里电梯有限公司</t>
  </si>
  <si>
    <t>西西里电梯产业园项目（一期）</t>
  </si>
  <si>
    <t>项目主要建设内容包括标准生产厂房、电梯试验塔、办公大楼、研发大楼、电梯博物馆、配套员工宿舍、食堂等。项目购置数控多工位冲床、数控折弯机、无痕点焊机、数控剪板机等设备，建设乘客电梯、载货电梯、自动扶梯等电梯产品生产线，形成年产6000台的生产能力。</t>
  </si>
  <si>
    <t>广西扶绥邦得力木业有限公司</t>
  </si>
  <si>
    <t>年加工80万立方米桉木自动化旋切烘干一体化生产线项目</t>
  </si>
  <si>
    <t>扩建年加工80万立方桉木自动化旋切烘干一体化生产线项目，建设地点位于原厂区内。主要建设原木脱皮车间、原木旋切车间和单板烘干车间。采用国内先进的单板旋切机、新型滚筒式单板干燥机及配套热源高效热风炉，项目建成达产后产值8.5亿元。</t>
  </si>
  <si>
    <t>崇左市扶绥县山圩镇山圩产业园</t>
  </si>
  <si>
    <t>正大饲料（广西）有限公司</t>
  </si>
  <si>
    <t>年产36万吨饲料厂项目</t>
  </si>
  <si>
    <t>项目主要建设内容包括原料库、生产车间、产成品库、生产辅助建筑等，购进集散式自动控制系统、计算机控制技术、进口粉碎机、三重功能的自动喂料器、双轴桨叶式高效快速混合机（配置油脂预混合系统）等先进设备，研发制造猪、肉鸡、蛋鸡饲料等产品，建设形成年产饲料36万吨。</t>
  </si>
  <si>
    <t>2022.09-2024.08</t>
  </si>
  <si>
    <t>广西新中林木业有限公司</t>
  </si>
  <si>
    <t>宁明中林木业年产15万立方米高端环保板材项目</t>
  </si>
  <si>
    <t>生产包括家具系列、饰面板、办公室系列、商务酒店系列、学校桌椅系列及各种文件柜系列等板材，形成年产30万平方米板式家具系列产品。产品品种主要有贴面板、饰面板、实木多层板、纤维板、复合板、指接板等。是从木材旋切、贴面、饰面板、制造家具、销售全产业链过程。</t>
  </si>
  <si>
    <t>广西华浦生物科技有限公司</t>
  </si>
  <si>
    <t>香精香料与食品配料生产项目</t>
  </si>
  <si>
    <t>项目分两期建设，其中一期建设食品配料车间，香精生产车间，辅助车间，产品仓房、物流库房、供配电房、锅炉房及维修车间，办公综楼及配套设施；二期建设食品配料车间、香料生产车间，产品仓房、物流库房及产品展示中心。通过购进超临界萃取、离心式喷雾干燥机、碟式离心机等先进设备，项目建成达产后，可年产超临界萃取天然香料400吨，食用香精1000吨，天然抽提物1000吨，复合调味料2000吨。</t>
  </si>
  <si>
    <t>广西合利来实业集团有限公司</t>
  </si>
  <si>
    <t>半导体LED封装与应用产业链项目（一期）</t>
  </si>
  <si>
    <t>项目采用小间距铜柱焊接、高散热性防漏光LED显示等先进技术，生产制造LED封装应用产品。项目购置固晶机、焊线机、灌胶机、贴片机、印刷机、波峰焊、回流焊等先进设备，建设LED封装、LED终端应用产品、高端LED开关电源、工业机器人等LED产业链产品生产线。</t>
  </si>
  <si>
    <t>广西凭祥新松科技有限公司</t>
  </si>
  <si>
    <t>新松高端装备智能制造基地试点项目</t>
  </si>
  <si>
    <t>初期临时厂房建筑面积12000平方米，主要用于AGV、无人牵引车辆组装、高端装备制造产线等。</t>
  </si>
  <si>
    <t>崇左市凭祥市</t>
  </si>
  <si>
    <t>广西自由贸易实验区良维电子有限公司</t>
  </si>
  <si>
    <t>良维电子制造项目</t>
  </si>
  <si>
    <t>项目二期在现有生产线的基础上，新增用地135亩，建设电子加工标准厂房、生产线、原料库、成品库、产品实验室及相关配套设施等。项目重点发展电线电缆、计算机连接线、电子零组件等电子产品加工生产生产线。</t>
  </si>
  <si>
    <t>广西大业明木业有限公司</t>
  </si>
  <si>
    <t>年产10万立方米环保胶合板、8万立方米细木工板、高档生态板、家具整体配套全屋定制项目</t>
  </si>
  <si>
    <t>项目建设生产车间、成品仓库、办公楼、宿舍楼、锅沪房、变配电房、原料仓库、门卫、消防水池、泵房等其他相关设施，及室外的供电、供水管网、道路、绿化等工程。</t>
  </si>
  <si>
    <t>扶绥县山圩镇广西农垦国有山圩农场办公楼一楼103室</t>
  </si>
  <si>
    <t>广西中联光电技术有限公司</t>
  </si>
  <si>
    <t>广西光电产业园项目（一期）</t>
  </si>
  <si>
    <t>项目购置光纤合束器拉锥机、智能耦合制造系统、PLC自动对光系统、BINNA2自动对焦光纤端面干涉仪等生产设备；采用纳米工艺技术攻克光通信行业耦合工序问题。建设年产亿元生产线，生产具有更高速度、更大容量、更长距离等特点的光通信产品。</t>
  </si>
  <si>
    <t>崇左市大新县工业园区</t>
  </si>
  <si>
    <t>广西宝磁新材料有限公司</t>
  </si>
  <si>
    <t>年产1800吨钕铁硼高性能永磁材料建设项目</t>
  </si>
  <si>
    <t>项目购置安装真空速凝炉、气流磨、自动磁场压机、等静压机、外循环式真空烧结炉、磁特性检测仪等先进设备，建设自动化稀土高性能永磁材料的生产线，研发和制造N系列、M系列、H系列、SH系列、UH系列等圆柱、方块和一些异形产品，形成年产1800吨稀土高性能永磁材料的生产能力。</t>
  </si>
  <si>
    <t>崇左市中泰产业园</t>
  </si>
  <si>
    <t>广西中果实业有限公司</t>
  </si>
  <si>
    <t>果蔬速冻及干椰加工项目</t>
  </si>
  <si>
    <t>项目通过改扩建厂房，进行升级改造，建设原料清洗处理车间、鲜果打浆间、灌装间、外包装间、鲜果切块间、速冻库、成品冻库、烘烤间、微品牌展厅、内包材间、外包材间、实验室、研发室、办公室及相关配套设施。</t>
  </si>
  <si>
    <t>2023.06-2024.10</t>
  </si>
  <si>
    <t>广西龙州龙晟新材料有限责任公司</t>
  </si>
  <si>
    <t>龙州县水口口岸铝业产业基地智造项目</t>
  </si>
  <si>
    <t>项目为年产15万吨的再生铝合金材料项目，产品分别为11万吨/年圆铸锭、2万吨/年合金锭和2万吨/年铝杆。建设生产设施为预处理车间、2座再生铝车间（含铝灰处理、分析化验、除尘系统)。公辅设施包括成品原料仓库、配电系统、循环水系统、供气系统等。原料是集中回收再利用的痰旧铝合金并配以定量的铝锭。</t>
  </si>
  <si>
    <t>2023.02-2024.03</t>
  </si>
  <si>
    <t>广西龙州新翔生态铝业有限公司</t>
  </si>
  <si>
    <t>新建煤气站</t>
  </si>
  <si>
    <t>建设一座２台煤气发生炉（每台产气能力50000m3/h） 及附属设施的煤气站。</t>
  </si>
  <si>
    <t>2023.04-2024.11</t>
  </si>
  <si>
    <t>广西凭祥翔悦投资有限公司</t>
  </si>
  <si>
    <t>日用品应用新型材料制作项目</t>
  </si>
  <si>
    <t>年产造纸级填充剂110万吨；橡胶、塑料填充母粒、油漆级填充剂50万吨；牙膏、化妆品、药用级填充剂30万吨。项目分三期，一期新建2万平方米标准厂房，3万平方米原料堆场。二期建设2万平方米标准厂房，3万平方米原料堆场。三期建设2万平方米标准厂房，2万平方米原料堆场。</t>
  </si>
  <si>
    <t>广西宇峰食品有限公司</t>
  </si>
  <si>
    <t>宇峰龙州十五亿产值健康产业制造项目</t>
  </si>
  <si>
    <t>项目分三期完成，一期完成前期生产车间建设投产，二期主要建设仙草提取车间和食品深加工车间两栋，仓库4栋、质检、开发中心、宿舍及电子商务包装楼以及锅炉房、给排水、消防、环保、安防等基础设施。三期主要建设标准厂房、食品车间、仓库以及地下停车场等。</t>
  </si>
  <si>
    <t>2020.09-2024.08</t>
  </si>
  <si>
    <t>广西金冠优品坚果制品有限公司</t>
  </si>
  <si>
    <t>广西金冠优品坚果制品有限公司年产10000吨绿色食品澳洲坚果生产线建设项目</t>
  </si>
  <si>
    <t>。项目投资建设5栋标准厂房及配套设施，购置坚果加工生产线，7000立方冷库，调味果仁生产线等先进设备，建设形成年产1万吨澳洲坚果产能。</t>
  </si>
  <si>
    <t>广西扶绥县新宁镇华阳路22号（中国-东盟南宁空港扶绥经济区内）</t>
  </si>
  <si>
    <t>广西诚品装饰材料有限公司</t>
  </si>
  <si>
    <t>山圩产业园年产2万套木门、橱柜定制家具以及8万立方米加长家具板、8万立方米胶合板制造、400万张装饰纸深加工项目</t>
  </si>
  <si>
    <t>项目达产后可形成年产2万套木门、橱柜定制家具以及8万立方米加长家具板、8万立方米胶合板制造、400万张装饰纸深加工能力，主要建设厂房、宿舍楼、办公综合楼、食堂及其配套等。</t>
  </si>
  <si>
    <t>广西扶绥县山圩镇山圩产业园青云大道20号</t>
  </si>
  <si>
    <t>全屋定制家具板材及终端产品生产线项目</t>
  </si>
  <si>
    <t>项目建成生产车间、成品仓库、办公楼、宿舍楼、锅沪房、变配电房、原料仓库、门卫、消防水池、泵房等其他相关配套设施，购置旋切机、热压机、层涂胶机等先设备，建成从原料到终端产品数字化生产线。</t>
  </si>
  <si>
    <t>扶绥县山圩镇广西农垦国有山圩农场</t>
  </si>
  <si>
    <t>广西优立达仓储设备有限公司</t>
  </si>
  <si>
    <t>中国-东盟南宁空港扶绥经济区智慧物流设备制造项目</t>
  </si>
  <si>
    <t>项目建设多层标准化厂房、综合楼、仓库等，建设生产线5条，年产智慧物流多功能货架8万套以上，多功能物流分拣车3万套以上。</t>
  </si>
  <si>
    <t>广西洪氏线缆集团有限公司</t>
  </si>
  <si>
    <t>年产1.8万吨电线电缆生产线项目</t>
  </si>
  <si>
    <t>总建筑面积1.6万平方米，6条生产线厂房及办公楼、宿舍，年产1.8万吨1kV以下的低压电缆及35kV以下中压电缆等电力电缆产品制造生产项目。</t>
  </si>
  <si>
    <t>2021.07-2024.07</t>
  </si>
  <si>
    <t>广西中洲慧宝科技有限公司</t>
  </si>
  <si>
    <t>智慧蜂蜜生产加工项目</t>
  </si>
  <si>
    <t>项目建设3栋厂房，1栋办公大楼；设置蜂蜜生产无菌车间、品牌产品包装车间、智能蜂箱组装车间、智慧系统研发中心、冷链仓储车间等配套设施。主要生产蜂蜜系列产品，达产后年产量1.5万吨。</t>
  </si>
  <si>
    <t>广西西南粤来月香食品有限公司</t>
  </si>
  <si>
    <t>粤来月香农产品精深加工产业化项目</t>
  </si>
  <si>
    <t>项目建设冷冻库1栋，原料仓库1栋，成品仓库1栋，无尘车间1栋，原料深加工车间1栋，综合办公楼1栋，研发中心及化验室1栋，员工宿舍楼2栋，废弃物环保处理场地、其他辅助生产用房及厂区路网及其他生产生活配套设施，建成投产后年产10000吨食品馅料。</t>
  </si>
  <si>
    <t>扶绥县中东镇中东工业园区</t>
  </si>
  <si>
    <t>广西缆胜电线电缆有限公司</t>
  </si>
  <si>
    <t>广西缆胜电线电缆有限公司年产2万吨电线电缆生产项目</t>
  </si>
  <si>
    <t>项目新建厂房、办公楼、仓库、员工宿舍及食堂，计划投入6条电线电缆自动化生产线，安装对绞机、拉丝机、成缆机等配套设备，年产2万吨电线电缆。</t>
  </si>
  <si>
    <t>广西金龙兴电缆集团有限公司</t>
  </si>
  <si>
    <t>广西金龙兴电缆实业有限公司年产2万吨电线电缆生产项目</t>
  </si>
  <si>
    <t>项目新建厂房、员工宿舍、食堂、道路硬化及厂区绿化等。计划安装3条电线电缆自动化生产线及配套设施，年加工生产2万吨电线电缆。</t>
  </si>
  <si>
    <t>凭祥市爱瑞斯科技有限公司</t>
  </si>
  <si>
    <t>年产 500 万台小家电（电热水壶）项目</t>
  </si>
  <si>
    <t>项目主要建设厂房、宿舍楼、食堂、门卫室相关配套设施，建设形成年产500万台小家电（电热水壶）生产能力。</t>
  </si>
  <si>
    <t>广西鸿凯金属制品有限公司</t>
  </si>
  <si>
    <t>扶绥县山圩产业园年产350万套金属家具配件加工生产项目</t>
  </si>
  <si>
    <t>项目拟建生产车间、成品仓库、办公楼、宿舍楼、门卫、消防水池、泵房等其他相关设施，及室外的供电、供水管网、道路、绿化等工程。此外还购置自动喷粉涂装流水线、剪板机、冲床、焊接机、起重机等生产设备及其配套设施，采用不需要进行表面处理，无酸洗、磷化、无生产废水产生的先进工艺，建设年产350万套金属家具配件加工生产的生产线。</t>
  </si>
  <si>
    <t>广西崇左市扶绥县山圩镇山圩产业园</t>
  </si>
  <si>
    <t>2021.03-2024.10</t>
  </si>
  <si>
    <t>广西东正木业有限公司</t>
  </si>
  <si>
    <t>年产18万立方米环保纤维板生产设备技术升级改造项目</t>
  </si>
  <si>
    <t>在原有生产线的基础上进行技术升级改造，扩建年生产18万立方米环保纤维板，新增一批生产设备，对削片工段、热能工段、铺装工段等生产车间进行技术升级改造。</t>
  </si>
  <si>
    <t>2022.08-2024.02</t>
  </si>
  <si>
    <t>广西鑫科铜业有限公司</t>
  </si>
  <si>
    <t>高精电子铜带数字化智造能力提升项目</t>
  </si>
  <si>
    <t>项目新建中试车间、智能仓库及附属设施，购置双流水平连铸机列、高精度电子铜带数控纵剪机、钟罩式退火炉、清洗脱脂机列、四辊可逆精轧机等先进智能化设备，搭载自动化控制系统，实现高精电子铜带智能制造。项目建成后，形成年产2万吨高精电子铜带的生产能力。</t>
  </si>
  <si>
    <t>崇左市扶绥县中国-东盟青年产业园970号</t>
  </si>
  <si>
    <t>2023.11-2025.11</t>
  </si>
  <si>
    <t>电解锰制粉、化合系统优化技改项目</t>
  </si>
  <si>
    <t>该项目利用年产6万吨电解金属锰项目的部门设施和空间进行建设，优化与应用电解锰浸出工艺，购买新型配套设备用于减小锰矿粉粒径和提升磨粉效率，对电解锰浸出液除杂工艺进行研究与应用。项目建成后，可综合提高锰矿石中锰的回收率同时减少锰渣产生量。</t>
  </si>
  <si>
    <t>崇左市大新县桃城镇价屯</t>
  </si>
  <si>
    <t>广西爱特斯科技有限公司</t>
  </si>
  <si>
    <t>爱特斯智能小家电生产制造项目（一期）</t>
  </si>
  <si>
    <t>项目租建设小家电五金配件生产线、电热水壶、电饭煲、电磁炉等智能小家电生产线及相关配套设施。</t>
  </si>
  <si>
    <t>广西万谷科技有限公司</t>
  </si>
  <si>
    <t>万谷科技小家电生产制造项目一期</t>
  </si>
  <si>
    <t>项目建设电热水壶、电饭煲等家电生产线，小家电五金配件生产线及相关配套设施。</t>
  </si>
  <si>
    <t>2023.07-2024.10</t>
  </si>
  <si>
    <t>广西卡涞食品有限责任公司</t>
  </si>
  <si>
    <t>凭祥卡涞腰果加工项目</t>
  </si>
  <si>
    <t>项目重点发展腰果及坚果品类落地加工，建设四条腰果加工生产线，建设生产车间，检验车间，办公室等相关配套设施。</t>
  </si>
  <si>
    <t>2023.11-2024.10</t>
  </si>
  <si>
    <r>
      <t>龙州龙</t>
    </r>
    <r>
      <rPr>
        <sz val="10"/>
        <rFont val="方正书宋_GBK"/>
        <family val="0"/>
      </rPr>
      <t>億</t>
    </r>
    <r>
      <rPr>
        <sz val="10"/>
        <rFont val="仿宋_GB2312"/>
        <family val="3"/>
      </rPr>
      <t>食品有限公司</t>
    </r>
  </si>
  <si>
    <t>坚果（腰果）全自动精深加工项目</t>
  </si>
  <si>
    <t>项目引进连续化、机械化和自动化程度较高的不锈钢烘池8台、提升机、筛选机、振动筛、离心机、蒸汽发生器、燃气热风炉、不锈钢炒机等国内最先进的生产设备及工艺技术，建设标准车间，形成年产6000吨坚果（腰果）全自动精深加工生产线。</t>
  </si>
  <si>
    <t>永磁电机改造</t>
  </si>
  <si>
    <t>全厂各工序设备负载重、能耗高的电动机实施永磁替换改造（分为一期18台，二期40台），以及透平机替代真空泵改造。</t>
  </si>
  <si>
    <t>2023.04-2024.09</t>
  </si>
</sst>
</file>

<file path=xl/styles.xml><?xml version="1.0" encoding="utf-8"?>
<styleSheet xmlns="http://schemas.openxmlformats.org/spreadsheetml/2006/main">
  <numFmts count="15">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quot;项&quot;"/>
    <numFmt numFmtId="177" formatCode="0_ "/>
    <numFmt numFmtId="178" formatCode="0_);[Red]\(0\)"/>
  </numFmts>
  <fonts count="54">
    <font>
      <sz val="12"/>
      <name val="宋体"/>
      <family val="0"/>
    </font>
    <font>
      <sz val="11"/>
      <name val="宋体"/>
      <family val="0"/>
    </font>
    <font>
      <b/>
      <sz val="9"/>
      <name val="仿宋_GB2312"/>
      <family val="3"/>
    </font>
    <font>
      <sz val="9"/>
      <name val="仿宋_GB2312"/>
      <family val="3"/>
    </font>
    <font>
      <sz val="9"/>
      <color indexed="10"/>
      <name val="仿宋_GB2312"/>
      <family val="3"/>
    </font>
    <font>
      <sz val="10"/>
      <name val="黑体"/>
      <family val="0"/>
    </font>
    <font>
      <sz val="18"/>
      <name val="方正小标宋简体"/>
      <family val="0"/>
    </font>
    <font>
      <sz val="10"/>
      <name val="仿宋_GB2312"/>
      <family val="3"/>
    </font>
    <font>
      <b/>
      <sz val="10"/>
      <name val="仿宋_GB2312"/>
      <family val="3"/>
    </font>
    <font>
      <sz val="20"/>
      <name val="方正小标宋简体"/>
      <family val="0"/>
    </font>
    <font>
      <sz val="11"/>
      <color indexed="8"/>
      <name val="宋体"/>
      <family val="0"/>
    </font>
    <font>
      <sz val="11"/>
      <color indexed="9"/>
      <name val="宋体"/>
      <family val="0"/>
    </font>
    <font>
      <sz val="11"/>
      <color indexed="62"/>
      <name val="宋体"/>
      <family val="0"/>
    </font>
    <font>
      <b/>
      <sz val="11"/>
      <color indexed="53"/>
      <name val="宋体"/>
      <family val="0"/>
    </font>
    <font>
      <u val="single"/>
      <sz val="11"/>
      <color indexed="12"/>
      <name val="宋体"/>
      <family val="0"/>
    </font>
    <font>
      <sz val="10"/>
      <name val="Arial"/>
      <family val="0"/>
    </font>
    <font>
      <b/>
      <sz val="15"/>
      <color indexed="54"/>
      <name val="宋体"/>
      <family val="0"/>
    </font>
    <font>
      <b/>
      <sz val="11"/>
      <color indexed="8"/>
      <name val="宋体"/>
      <family val="0"/>
    </font>
    <font>
      <b/>
      <sz val="11"/>
      <color indexed="63"/>
      <name val="宋体"/>
      <family val="0"/>
    </font>
    <font>
      <u val="single"/>
      <sz val="11"/>
      <color indexed="20"/>
      <name val="宋体"/>
      <family val="0"/>
    </font>
    <font>
      <sz val="11"/>
      <color indexed="10"/>
      <name val="宋体"/>
      <family val="0"/>
    </font>
    <font>
      <b/>
      <sz val="13"/>
      <color indexed="54"/>
      <name val="宋体"/>
      <family val="0"/>
    </font>
    <font>
      <b/>
      <sz val="11"/>
      <color indexed="54"/>
      <name val="宋体"/>
      <family val="0"/>
    </font>
    <font>
      <sz val="10"/>
      <color indexed="8"/>
      <name val="Arial"/>
      <family val="0"/>
    </font>
    <font>
      <sz val="11"/>
      <color indexed="16"/>
      <name val="宋体"/>
      <family val="0"/>
    </font>
    <font>
      <i/>
      <sz val="11"/>
      <color indexed="23"/>
      <name val="宋体"/>
      <family val="0"/>
    </font>
    <font>
      <b/>
      <sz val="11"/>
      <color indexed="9"/>
      <name val="宋体"/>
      <family val="0"/>
    </font>
    <font>
      <b/>
      <sz val="18"/>
      <color indexed="54"/>
      <name val="宋体"/>
      <family val="0"/>
    </font>
    <font>
      <sz val="11"/>
      <color indexed="17"/>
      <name val="宋体"/>
      <family val="0"/>
    </font>
    <font>
      <sz val="11"/>
      <color indexed="53"/>
      <name val="宋体"/>
      <family val="0"/>
    </font>
    <font>
      <sz val="11"/>
      <color indexed="19"/>
      <name val="宋体"/>
      <family val="0"/>
    </font>
    <font>
      <sz val="10"/>
      <name val="方正书宋_GBK"/>
      <family val="0"/>
    </font>
    <font>
      <sz val="10"/>
      <name val="Nimbus Roman No9 L"/>
      <family val="0"/>
    </font>
    <font>
      <sz val="11"/>
      <color theme="1"/>
      <name val="Calibri"/>
      <family val="0"/>
    </font>
    <font>
      <sz val="11"/>
      <color theme="0"/>
      <name val="Calibri"/>
      <family val="0"/>
    </font>
    <font>
      <b/>
      <sz val="11"/>
      <color rgb="FF3F3F3F"/>
      <name val="Calibri"/>
      <family val="0"/>
    </font>
    <font>
      <b/>
      <sz val="11"/>
      <color rgb="FFFFFFFF"/>
      <name val="Calibri"/>
      <family val="0"/>
    </font>
    <font>
      <sz val="11"/>
      <color rgb="FF9C0006"/>
      <name val="Calibri"/>
      <family val="0"/>
    </font>
    <font>
      <b/>
      <sz val="15"/>
      <color theme="3"/>
      <name val="Calibri"/>
      <family val="0"/>
    </font>
    <font>
      <i/>
      <sz val="11"/>
      <color rgb="FF7F7F7F"/>
      <name val="Calibri"/>
      <family val="0"/>
    </font>
    <font>
      <b/>
      <sz val="13"/>
      <color theme="3"/>
      <name val="Calibri"/>
      <family val="0"/>
    </font>
    <font>
      <sz val="11"/>
      <color indexed="8"/>
      <name val="Calibri"/>
      <family val="0"/>
    </font>
    <font>
      <u val="single"/>
      <sz val="11"/>
      <color rgb="FF0000FF"/>
      <name val="Calibri"/>
      <family val="0"/>
    </font>
    <font>
      <b/>
      <sz val="11"/>
      <color theme="3"/>
      <name val="Calibri"/>
      <family val="0"/>
    </font>
    <font>
      <b/>
      <sz val="11"/>
      <color theme="1"/>
      <name val="Calibri"/>
      <family val="0"/>
    </font>
    <font>
      <b/>
      <sz val="18"/>
      <color theme="3"/>
      <name val="Calibri"/>
      <family val="0"/>
    </font>
    <font>
      <u val="single"/>
      <sz val="11"/>
      <color rgb="FF800080"/>
      <name val="Calibri"/>
      <family val="0"/>
    </font>
    <font>
      <sz val="11"/>
      <color rgb="FFFA7D00"/>
      <name val="Calibri"/>
      <family val="0"/>
    </font>
    <font>
      <sz val="11"/>
      <color rgb="FFFF0000"/>
      <name val="Calibri"/>
      <family val="0"/>
    </font>
    <font>
      <sz val="11"/>
      <color rgb="FF006100"/>
      <name val="Calibri"/>
      <family val="0"/>
    </font>
    <font>
      <sz val="11"/>
      <color rgb="FF9C6500"/>
      <name val="Calibri"/>
      <family val="0"/>
    </font>
    <font>
      <b/>
      <sz val="11"/>
      <color rgb="FFFA7D00"/>
      <name val="Calibri"/>
      <family val="0"/>
    </font>
    <font>
      <sz val="11"/>
      <color rgb="FF3F3F76"/>
      <name val="Calibri"/>
      <family val="0"/>
    </font>
    <font>
      <sz val="9"/>
      <color rgb="FFFF0000"/>
      <name val="仿宋_GB2312"/>
      <family val="3"/>
    </font>
  </fonts>
  <fills count="33">
    <fill>
      <patternFill/>
    </fill>
    <fill>
      <patternFill patternType="gray125"/>
    </fill>
    <fill>
      <patternFill patternType="solid">
        <fgColor theme="9" tint="0.3999499976634979"/>
        <bgColor indexed="64"/>
      </patternFill>
    </fill>
    <fill>
      <patternFill patternType="solid">
        <fgColor theme="9" tint="0.7999500036239624"/>
        <bgColor indexed="64"/>
      </patternFill>
    </fill>
    <fill>
      <patternFill patternType="solid">
        <fgColor rgb="FFF2F2F2"/>
        <bgColor indexed="64"/>
      </patternFill>
    </fill>
    <fill>
      <patternFill patternType="solid">
        <fgColor rgb="FFA5A5A5"/>
        <bgColor indexed="64"/>
      </patternFill>
    </fill>
    <fill>
      <patternFill patternType="solid">
        <fgColor rgb="FFFFC7CE"/>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8"/>
        <bgColor indexed="64"/>
      </patternFill>
    </fill>
    <fill>
      <patternFill patternType="solid">
        <fgColor theme="4" tint="0.7999500036239624"/>
        <bgColor indexed="64"/>
      </patternFill>
    </fill>
    <fill>
      <patternFill patternType="solid">
        <fgColor theme="4" tint="0.5999900102615356"/>
        <bgColor indexed="64"/>
      </patternFill>
    </fill>
    <fill>
      <patternFill patternType="solid">
        <fgColor theme="9"/>
        <bgColor indexed="64"/>
      </patternFill>
    </fill>
    <fill>
      <patternFill patternType="solid">
        <fgColor theme="7" tint="0.5999900102615356"/>
        <bgColor indexed="64"/>
      </patternFill>
    </fill>
    <fill>
      <patternFill patternType="solid">
        <fgColor theme="5" tint="0.7999500036239624"/>
        <bgColor indexed="64"/>
      </patternFill>
    </fill>
    <fill>
      <patternFill patternType="solid">
        <fgColor theme="5" tint="0.5999900102615356"/>
        <bgColor indexed="64"/>
      </patternFill>
    </fill>
    <fill>
      <patternFill patternType="solid">
        <fgColor rgb="FFFFFFCC"/>
        <bgColor indexed="64"/>
      </patternFill>
    </fill>
    <fill>
      <patternFill patternType="solid">
        <fgColor theme="6" tint="0.3999499976634979"/>
        <bgColor indexed="64"/>
      </patternFill>
    </fill>
    <fill>
      <patternFill patternType="solid">
        <fgColor rgb="FFC6EFCE"/>
        <bgColor indexed="64"/>
      </patternFill>
    </fill>
    <fill>
      <patternFill patternType="solid">
        <fgColor theme="8" tint="0.7999500036239624"/>
        <bgColor indexed="64"/>
      </patternFill>
    </fill>
    <fill>
      <patternFill patternType="solid">
        <fgColor rgb="FFFFEB9C"/>
        <bgColor indexed="64"/>
      </patternFill>
    </fill>
    <fill>
      <patternFill patternType="solid">
        <fgColor theme="4"/>
        <bgColor indexed="64"/>
      </patternFill>
    </fill>
    <fill>
      <patternFill patternType="solid">
        <fgColor theme="7" tint="0.3999499976634979"/>
        <bgColor indexed="64"/>
      </patternFill>
    </fill>
    <fill>
      <patternFill patternType="solid">
        <fgColor theme="4" tint="0.3999499976634979"/>
        <bgColor indexed="64"/>
      </patternFill>
    </fill>
    <fill>
      <patternFill patternType="solid">
        <fgColor theme="5"/>
        <bgColor indexed="64"/>
      </patternFill>
    </fill>
    <fill>
      <patternFill patternType="solid">
        <fgColor theme="8" tint="0.3999499976634979"/>
        <bgColor indexed="64"/>
      </patternFill>
    </fill>
    <fill>
      <patternFill patternType="solid">
        <fgColor theme="5" tint="0.3999499976634979"/>
        <bgColor indexed="64"/>
      </patternFill>
    </fill>
    <fill>
      <patternFill patternType="solid">
        <fgColor theme="6"/>
        <bgColor indexed="64"/>
      </patternFill>
    </fill>
    <fill>
      <patternFill patternType="solid">
        <fgColor theme="6" tint="0.7999500036239624"/>
        <bgColor indexed="64"/>
      </patternFill>
    </fill>
    <fill>
      <patternFill patternType="solid">
        <fgColor rgb="FFFFCC99"/>
        <bgColor indexed="64"/>
      </patternFill>
    </fill>
    <fill>
      <patternFill patternType="solid">
        <fgColor theme="6" tint="0.5999900102615356"/>
        <bgColor indexed="64"/>
      </patternFill>
    </fill>
    <fill>
      <patternFill patternType="solid">
        <fgColor theme="7"/>
        <bgColor indexed="64"/>
      </patternFill>
    </fill>
    <fill>
      <patternFill patternType="solid">
        <fgColor theme="7" tint="0.7999500036239624"/>
        <bgColor indexed="64"/>
      </patternFill>
    </fill>
  </fills>
  <borders count="14">
    <border>
      <left/>
      <right/>
      <top/>
      <bottom/>
      <diagonal/>
    </border>
    <border>
      <left style="thin">
        <color rgb="FF3F3F3F"/>
      </left>
      <right style="thin">
        <color rgb="FF3F3F3F"/>
      </right>
      <top style="thin">
        <color rgb="FF3F3F3F"/>
      </top>
      <bottom style="thin">
        <color rgb="FF3F3F3F"/>
      </bottom>
    </border>
    <border>
      <left style="double">
        <color rgb="FF3F3F3F"/>
      </left>
      <right style="double">
        <color rgb="FF3F3F3F"/>
      </right>
      <top style="double">
        <color rgb="FF3F3F3F"/>
      </top>
      <bottom style="double">
        <color rgb="FF3F3F3F"/>
      </bottom>
    </border>
    <border>
      <left/>
      <right/>
      <top/>
      <bottom style="medium">
        <color theme="4"/>
      </bottom>
    </border>
    <border>
      <left/>
      <right/>
      <top/>
      <bottom style="medium">
        <color theme="4" tint="0.49998000264167786"/>
      </bottom>
    </border>
    <border>
      <left/>
      <right/>
      <top style="thin">
        <color theme="4"/>
      </top>
      <bottom style="double">
        <color theme="4"/>
      </bottom>
    </border>
    <border>
      <left/>
      <right/>
      <top/>
      <bottom style="double">
        <color rgb="FFFF8001"/>
      </bottom>
    </border>
    <border>
      <left style="thin">
        <color rgb="FFB2B2B2"/>
      </left>
      <right style="thin">
        <color rgb="FFB2B2B2"/>
      </right>
      <top style="thin">
        <color rgb="FFB2B2B2"/>
      </top>
      <bottom style="thin">
        <color rgb="FFB2B2B2"/>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n"/>
    </border>
    <border>
      <left style="thin"/>
      <right style="thin"/>
      <top style="thin"/>
      <bottom style="thin"/>
    </border>
    <border>
      <left/>
      <right style="thin"/>
      <top/>
      <bottom style="thin"/>
    </border>
    <border>
      <left/>
      <right style="thin"/>
      <top style="thin"/>
      <bottom style="thin"/>
    </border>
    <border>
      <left>
        <color indexed="63"/>
      </left>
      <right style="thin"/>
      <top>
        <color indexed="63"/>
      </top>
      <bottom style="thin"/>
    </border>
  </borders>
  <cellStyleXfs count="75">
    <xf numFmtId="0" fontId="0" fillId="0" borderId="0">
      <alignment vertical="center"/>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lignment vertical="center"/>
      <protection/>
    </xf>
    <xf numFmtId="0" fontId="23" fillId="0" borderId="0">
      <alignment/>
      <protection/>
    </xf>
    <xf numFmtId="0" fontId="15" fillId="0" borderId="0">
      <alignment/>
      <protection/>
    </xf>
    <xf numFmtId="0" fontId="10" fillId="0" borderId="0">
      <alignment vertical="center"/>
      <protection/>
    </xf>
    <xf numFmtId="0" fontId="33" fillId="0" borderId="0">
      <alignment vertical="center"/>
      <protection/>
    </xf>
    <xf numFmtId="0" fontId="0" fillId="0" borderId="0">
      <alignment vertical="center"/>
      <protection/>
    </xf>
    <xf numFmtId="0" fontId="0" fillId="0" borderId="0">
      <alignment vertical="center"/>
      <protection/>
    </xf>
    <xf numFmtId="0" fontId="34" fillId="2" borderId="0" applyNumberFormat="0" applyBorder="0" applyAlignment="0" applyProtection="0"/>
    <xf numFmtId="0" fontId="33" fillId="3" borderId="0" applyNumberFormat="0" applyBorder="0" applyAlignment="0" applyProtection="0"/>
    <xf numFmtId="0" fontId="35" fillId="4" borderId="1" applyNumberFormat="0" applyAlignment="0" applyProtection="0"/>
    <xf numFmtId="0" fontId="36" fillId="5" borderId="2" applyNumberFormat="0" applyAlignment="0" applyProtection="0"/>
    <xf numFmtId="0" fontId="37" fillId="6" borderId="0" applyNumberFormat="0" applyBorder="0" applyAlignment="0" applyProtection="0"/>
    <xf numFmtId="0" fontId="38" fillId="0" borderId="3" applyNumberFormat="0" applyFill="0" applyAlignment="0" applyProtection="0"/>
    <xf numFmtId="0" fontId="39" fillId="0" borderId="0" applyNumberFormat="0" applyFill="0" applyBorder="0" applyAlignment="0" applyProtection="0"/>
    <xf numFmtId="0" fontId="15" fillId="0" borderId="0">
      <alignment/>
      <protection/>
    </xf>
    <xf numFmtId="0" fontId="40" fillId="0" borderId="3" applyNumberFormat="0" applyFill="0" applyAlignment="0" applyProtection="0"/>
    <xf numFmtId="0" fontId="33" fillId="7" borderId="0" applyNumberFormat="0" applyBorder="0" applyAlignment="0" applyProtection="0"/>
    <xf numFmtId="41" fontId="41" fillId="0" borderId="0" applyFont="0" applyFill="0" applyBorder="0" applyAlignment="0" applyProtection="0"/>
    <xf numFmtId="0" fontId="33" fillId="8" borderId="0" applyNumberFormat="0" applyBorder="0" applyAlignment="0" applyProtection="0"/>
    <xf numFmtId="0" fontId="42" fillId="0" borderId="0" applyNumberFormat="0" applyFill="0" applyBorder="0" applyAlignment="0" applyProtection="0"/>
    <xf numFmtId="0" fontId="34" fillId="9" borderId="0" applyNumberFormat="0" applyBorder="0" applyAlignment="0" applyProtection="0"/>
    <xf numFmtId="0" fontId="43" fillId="0" borderId="4" applyNumberFormat="0" applyFill="0" applyAlignment="0" applyProtection="0"/>
    <xf numFmtId="0" fontId="44" fillId="0" borderId="5" applyNumberFormat="0" applyFill="0" applyAlignment="0" applyProtection="0"/>
    <xf numFmtId="0" fontId="33" fillId="10" borderId="0" applyNumberFormat="0" applyBorder="0" applyAlignment="0" applyProtection="0"/>
    <xf numFmtId="0" fontId="33" fillId="11" borderId="0" applyNumberFormat="0" applyBorder="0" applyAlignment="0" applyProtection="0"/>
    <xf numFmtId="0" fontId="34" fillId="12" borderId="0" applyNumberFormat="0" applyBorder="0" applyAlignment="0" applyProtection="0"/>
    <xf numFmtId="43" fontId="41" fillId="0" borderId="0" applyFont="0" applyFill="0" applyBorder="0" applyAlignment="0" applyProtection="0"/>
    <xf numFmtId="0" fontId="45" fillId="0" borderId="0" applyNumberFormat="0" applyFill="0" applyBorder="0" applyAlignment="0" applyProtection="0"/>
    <xf numFmtId="0" fontId="46" fillId="0" borderId="0" applyNumberFormat="0" applyFill="0" applyBorder="0" applyAlignment="0" applyProtection="0"/>
    <xf numFmtId="0" fontId="0" fillId="0" borderId="0">
      <alignment vertical="center"/>
      <protection/>
    </xf>
    <xf numFmtId="0" fontId="33" fillId="13" borderId="0" applyNumberFormat="0" applyBorder="0" applyAlignment="0" applyProtection="0"/>
    <xf numFmtId="0" fontId="0" fillId="0" borderId="0">
      <alignment vertical="center"/>
      <protection/>
    </xf>
    <xf numFmtId="0" fontId="47" fillId="0" borderId="6" applyNumberFormat="0" applyFill="0" applyAlignment="0" applyProtection="0"/>
    <xf numFmtId="0" fontId="15" fillId="0" borderId="0">
      <alignment/>
      <protection/>
    </xf>
    <xf numFmtId="0" fontId="43" fillId="0" borderId="0" applyNumberFormat="0" applyFill="0" applyBorder="0" applyAlignment="0" applyProtection="0"/>
    <xf numFmtId="0" fontId="33" fillId="14" borderId="0" applyNumberFormat="0" applyBorder="0" applyAlignment="0" applyProtection="0"/>
    <xf numFmtId="0" fontId="0" fillId="0" borderId="0">
      <alignment vertical="center"/>
      <protection/>
    </xf>
    <xf numFmtId="42" fontId="41" fillId="0" borderId="0" applyFont="0" applyFill="0" applyBorder="0" applyAlignment="0" applyProtection="0"/>
    <xf numFmtId="0" fontId="48" fillId="0" borderId="0" applyNumberFormat="0" applyFill="0" applyBorder="0" applyAlignment="0" applyProtection="0"/>
    <xf numFmtId="0" fontId="33" fillId="15" borderId="0" applyNumberFormat="0" applyBorder="0" applyAlignment="0" applyProtection="0"/>
    <xf numFmtId="0" fontId="41" fillId="16" borderId="7" applyNumberFormat="0" applyFont="0" applyAlignment="0" applyProtection="0"/>
    <xf numFmtId="0" fontId="34" fillId="17" borderId="0" applyNumberFormat="0" applyBorder="0" applyAlignment="0" applyProtection="0"/>
    <xf numFmtId="0" fontId="49" fillId="18" borderId="0" applyNumberFormat="0" applyBorder="0" applyAlignment="0" applyProtection="0"/>
    <xf numFmtId="0" fontId="33" fillId="19" borderId="0" applyNumberFormat="0" applyBorder="0" applyAlignment="0" applyProtection="0"/>
    <xf numFmtId="0" fontId="50" fillId="20" borderId="0" applyNumberFormat="0" applyBorder="0" applyAlignment="0" applyProtection="0"/>
    <xf numFmtId="0" fontId="51" fillId="4" borderId="8" applyNumberFormat="0" applyAlignment="0" applyProtection="0"/>
    <xf numFmtId="0" fontId="34" fillId="21" borderId="0" applyNumberFormat="0" applyBorder="0" applyAlignment="0" applyProtection="0"/>
    <xf numFmtId="0" fontId="34" fillId="22" borderId="0" applyNumberFormat="0" applyBorder="0" applyAlignment="0" applyProtection="0"/>
    <xf numFmtId="0" fontId="34" fillId="23" borderId="0" applyNumberFormat="0" applyBorder="0" applyAlignment="0" applyProtection="0"/>
    <xf numFmtId="0" fontId="34" fillId="24" borderId="0" applyNumberFormat="0" applyBorder="0" applyAlignment="0" applyProtection="0"/>
    <xf numFmtId="0" fontId="34" fillId="25" borderId="0" applyNumberFormat="0" applyBorder="0" applyAlignment="0" applyProtection="0"/>
    <xf numFmtId="9" fontId="41" fillId="0" borderId="0" applyFont="0" applyFill="0" applyBorder="0" applyAlignment="0" applyProtection="0"/>
    <xf numFmtId="0" fontId="34" fillId="26" borderId="0" applyNumberFormat="0" applyBorder="0" applyAlignment="0" applyProtection="0"/>
    <xf numFmtId="44" fontId="41" fillId="0" borderId="0" applyFont="0" applyFill="0" applyBorder="0" applyAlignment="0" applyProtection="0"/>
    <xf numFmtId="0" fontId="34" fillId="27" borderId="0" applyNumberFormat="0" applyBorder="0" applyAlignment="0" applyProtection="0"/>
    <xf numFmtId="0" fontId="33" fillId="28" borderId="0" applyNumberFormat="0" applyBorder="0" applyAlignment="0" applyProtection="0"/>
    <xf numFmtId="0" fontId="52" fillId="29" borderId="8" applyNumberFormat="0" applyAlignment="0" applyProtection="0"/>
    <xf numFmtId="0" fontId="33" fillId="30" borderId="0" applyNumberFormat="0" applyBorder="0" applyAlignment="0" applyProtection="0"/>
    <xf numFmtId="0" fontId="34" fillId="31" borderId="0" applyNumberFormat="0" applyBorder="0" applyAlignment="0" applyProtection="0"/>
    <xf numFmtId="0" fontId="33" fillId="32" borderId="0" applyNumberFormat="0" applyBorder="0" applyAlignment="0" applyProtection="0"/>
  </cellStyleXfs>
  <cellXfs count="105">
    <xf numFmtId="0" fontId="0" fillId="0" borderId="0" xfId="0" applyAlignment="1">
      <alignment vertical="center"/>
    </xf>
    <xf numFmtId="0" fontId="2" fillId="0" borderId="0" xfId="0" applyFont="1" applyFill="1" applyAlignment="1">
      <alignment vertical="center" wrapText="1"/>
    </xf>
    <xf numFmtId="0" fontId="3" fillId="0" borderId="0" xfId="0" applyFont="1" applyFill="1" applyAlignment="1">
      <alignment vertical="center" wrapText="1"/>
    </xf>
    <xf numFmtId="0" fontId="3" fillId="0" borderId="0" xfId="0" applyFont="1" applyFill="1" applyAlignment="1">
      <alignment horizontal="center" vertical="center" wrapText="1"/>
    </xf>
    <xf numFmtId="176" fontId="3" fillId="0" borderId="0" xfId="0" applyNumberFormat="1" applyFont="1" applyFill="1" applyAlignment="1">
      <alignment horizontal="center" vertical="center" wrapText="1"/>
    </xf>
    <xf numFmtId="0" fontId="3" fillId="0" borderId="0" xfId="0" applyFont="1" applyFill="1" applyAlignment="1">
      <alignment horizontal="justify" vertical="center" wrapText="1"/>
    </xf>
    <xf numFmtId="177" fontId="53" fillId="0" borderId="0" xfId="0" applyNumberFormat="1" applyFont="1" applyFill="1" applyAlignment="1">
      <alignment horizontal="center" vertical="center" wrapText="1"/>
    </xf>
    <xf numFmtId="0" fontId="53" fillId="0" borderId="0" xfId="0" applyFont="1" applyFill="1" applyAlignment="1">
      <alignment horizontal="center" vertical="center" wrapText="1"/>
    </xf>
    <xf numFmtId="0" fontId="5" fillId="0" borderId="0" xfId="0" applyFont="1" applyFill="1" applyAlignment="1">
      <alignment vertical="center" wrapText="1"/>
    </xf>
    <xf numFmtId="0" fontId="6" fillId="0" borderId="0" xfId="0" applyFont="1" applyFill="1" applyBorder="1" applyAlignment="1">
      <alignment horizontal="center" vertical="center" wrapText="1"/>
    </xf>
    <xf numFmtId="176" fontId="6" fillId="0" borderId="0" xfId="0" applyNumberFormat="1" applyFont="1" applyFill="1" applyBorder="1" applyAlignment="1">
      <alignment horizontal="center" vertical="center" wrapText="1"/>
    </xf>
    <xf numFmtId="0" fontId="6" fillId="0" borderId="0" xfId="0" applyFont="1" applyFill="1" applyBorder="1" applyAlignment="1">
      <alignment horizontal="justify" vertical="center" wrapText="1"/>
    </xf>
    <xf numFmtId="0" fontId="7" fillId="0" borderId="9" xfId="0" applyFont="1" applyFill="1" applyBorder="1" applyAlignment="1">
      <alignment horizontal="center" vertical="center" wrapText="1"/>
    </xf>
    <xf numFmtId="176" fontId="7" fillId="0" borderId="9" xfId="0" applyNumberFormat="1" applyFont="1" applyFill="1" applyBorder="1" applyAlignment="1">
      <alignment horizontal="center" vertical="center" wrapText="1"/>
    </xf>
    <xf numFmtId="0" fontId="7" fillId="0" borderId="9" xfId="0" applyFont="1" applyFill="1" applyBorder="1" applyAlignment="1">
      <alignment horizontal="justify" vertical="center" wrapText="1"/>
    </xf>
    <xf numFmtId="178" fontId="8" fillId="0" borderId="10" xfId="48" applyNumberFormat="1" applyFont="1" applyFill="1" applyBorder="1" applyAlignment="1">
      <alignment horizontal="center" vertical="center" wrapText="1"/>
      <protection/>
    </xf>
    <xf numFmtId="176" fontId="8" fillId="0" borderId="10" xfId="48" applyNumberFormat="1" applyFont="1" applyFill="1" applyBorder="1" applyAlignment="1">
      <alignment horizontal="center" vertical="center" wrapText="1"/>
      <protection/>
    </xf>
    <xf numFmtId="178" fontId="8" fillId="0" borderId="10" xfId="48" applyNumberFormat="1" applyFont="1" applyFill="1" applyBorder="1" applyAlignment="1">
      <alignment horizontal="center" vertical="center" wrapText="1"/>
      <protection/>
    </xf>
    <xf numFmtId="176" fontId="8" fillId="0" borderId="10" xfId="48" applyNumberFormat="1" applyFont="1" applyFill="1" applyBorder="1" applyAlignment="1">
      <alignment horizontal="center" vertical="center" wrapText="1"/>
      <protection/>
    </xf>
    <xf numFmtId="178" fontId="8" fillId="0" borderId="10" xfId="48" applyNumberFormat="1" applyFont="1" applyFill="1" applyBorder="1" applyAlignment="1">
      <alignment horizontal="justify" vertical="center" wrapText="1"/>
      <protection/>
    </xf>
    <xf numFmtId="0" fontId="7" fillId="0" borderId="10" xfId="19" applyFont="1" applyFill="1" applyBorder="1" applyAlignment="1">
      <alignment horizontal="center" vertical="center" wrapText="1"/>
      <protection/>
    </xf>
    <xf numFmtId="0" fontId="7" fillId="0" borderId="10" xfId="18" applyFont="1" applyFill="1" applyBorder="1" applyAlignment="1">
      <alignment horizontal="center" vertical="center" wrapText="1"/>
      <protection/>
    </xf>
    <xf numFmtId="0" fontId="7" fillId="0" borderId="10" xfId="18" applyFont="1" applyFill="1" applyBorder="1" applyAlignment="1">
      <alignment horizontal="justify" vertical="center" wrapText="1"/>
      <protection/>
    </xf>
    <xf numFmtId="0" fontId="7" fillId="0" borderId="10" xfId="19" applyNumberFormat="1" applyFont="1" applyFill="1" applyBorder="1" applyAlignment="1">
      <alignment horizontal="center" vertical="center" wrapText="1"/>
      <protection/>
    </xf>
    <xf numFmtId="178" fontId="7" fillId="0" borderId="10" xfId="19" applyNumberFormat="1" applyFont="1" applyFill="1" applyBorder="1" applyAlignment="1">
      <alignment horizontal="center" vertical="center" wrapText="1"/>
      <protection/>
    </xf>
    <xf numFmtId="0" fontId="7" fillId="0" borderId="10" xfId="0" applyFont="1" applyBorder="1" applyAlignment="1">
      <alignment horizontal="center" vertical="center" wrapText="1"/>
    </xf>
    <xf numFmtId="0" fontId="7" fillId="0" borderId="10" xfId="0" applyFont="1" applyBorder="1" applyAlignment="1">
      <alignment horizontal="justify" vertical="center" wrapText="1"/>
    </xf>
    <xf numFmtId="178" fontId="7" fillId="0" borderId="10" xfId="48" applyNumberFormat="1" applyFont="1" applyFill="1" applyBorder="1" applyAlignment="1">
      <alignment horizontal="center" vertical="center" wrapText="1"/>
      <protection/>
    </xf>
    <xf numFmtId="0" fontId="7" fillId="0" borderId="10" xfId="48" applyNumberFormat="1" applyFont="1" applyFill="1" applyBorder="1" applyAlignment="1">
      <alignment horizontal="center" vertical="center" wrapText="1"/>
      <protection/>
    </xf>
    <xf numFmtId="0" fontId="7" fillId="0" borderId="10" xfId="21" applyFont="1" applyFill="1" applyBorder="1" applyAlignment="1">
      <alignment horizontal="center" vertical="center" wrapText="1"/>
      <protection/>
    </xf>
    <xf numFmtId="0" fontId="7" fillId="0" borderId="10" xfId="0" applyFont="1" applyFill="1" applyBorder="1" applyAlignment="1">
      <alignment horizontal="center" vertical="center" wrapText="1"/>
    </xf>
    <xf numFmtId="178" fontId="7" fillId="0" borderId="10" xfId="0" applyNumberFormat="1" applyFont="1" applyFill="1" applyBorder="1" applyAlignment="1">
      <alignment horizontal="center" vertical="center" wrapText="1"/>
    </xf>
    <xf numFmtId="177" fontId="6" fillId="0" borderId="0" xfId="0" applyNumberFormat="1" applyFont="1" applyFill="1" applyBorder="1" applyAlignment="1">
      <alignment horizontal="center" vertical="center" wrapText="1"/>
    </xf>
    <xf numFmtId="177" fontId="7" fillId="0" borderId="9" xfId="0" applyNumberFormat="1" applyFont="1" applyFill="1" applyBorder="1" applyAlignment="1">
      <alignment horizontal="center" vertical="center" wrapText="1"/>
    </xf>
    <xf numFmtId="177" fontId="8" fillId="0" borderId="10" xfId="48" applyNumberFormat="1" applyFont="1" applyFill="1" applyBorder="1" applyAlignment="1">
      <alignment horizontal="center" vertical="center" wrapText="1"/>
      <protection/>
    </xf>
    <xf numFmtId="177" fontId="7" fillId="0" borderId="10" xfId="19" applyNumberFormat="1" applyFont="1" applyFill="1" applyBorder="1" applyAlignment="1">
      <alignment horizontal="center" vertical="center" wrapText="1"/>
      <protection/>
    </xf>
    <xf numFmtId="177" fontId="7" fillId="0" borderId="10" xfId="48" applyNumberFormat="1" applyFont="1" applyFill="1" applyBorder="1" applyAlignment="1">
      <alignment horizontal="center" vertical="center" wrapText="1"/>
      <protection/>
    </xf>
    <xf numFmtId="177" fontId="7" fillId="0" borderId="10" xfId="0" applyNumberFormat="1" applyFont="1" applyFill="1" applyBorder="1" applyAlignment="1">
      <alignment horizontal="center" vertical="center" wrapText="1"/>
    </xf>
    <xf numFmtId="177" fontId="7" fillId="0" borderId="10" xfId="0" applyNumberFormat="1" applyFont="1" applyBorder="1" applyAlignment="1">
      <alignment horizontal="center" vertical="center" wrapText="1"/>
    </xf>
    <xf numFmtId="0" fontId="9" fillId="0" borderId="0" xfId="0" applyFont="1" applyFill="1" applyBorder="1" applyAlignment="1">
      <alignment horizontal="center" vertical="center" wrapText="1"/>
    </xf>
    <xf numFmtId="0" fontId="6" fillId="0" borderId="0" xfId="0" applyFont="1" applyFill="1" applyAlignment="1">
      <alignment horizontal="center" vertical="center" wrapText="1"/>
    </xf>
    <xf numFmtId="0" fontId="7" fillId="0" borderId="9" xfId="0" applyFont="1" applyFill="1" applyBorder="1" applyAlignment="1">
      <alignment horizontal="center" vertical="center" wrapText="1"/>
    </xf>
    <xf numFmtId="0" fontId="7" fillId="0" borderId="0" xfId="0" applyFont="1" applyFill="1" applyAlignment="1">
      <alignment horizontal="center" vertical="center" wrapText="1"/>
    </xf>
    <xf numFmtId="178" fontId="8" fillId="0" borderId="0" xfId="48" applyNumberFormat="1" applyFont="1" applyFill="1" applyAlignment="1">
      <alignment horizontal="center" vertical="center" wrapText="1"/>
      <protection/>
    </xf>
    <xf numFmtId="178" fontId="8" fillId="0" borderId="10" xfId="48" applyNumberFormat="1" applyFont="1" applyFill="1" applyBorder="1" applyAlignment="1">
      <alignment vertical="center" wrapText="1"/>
      <protection/>
    </xf>
    <xf numFmtId="0" fontId="7" fillId="0" borderId="10" xfId="19" applyFont="1" applyFill="1" applyBorder="1" applyAlignment="1">
      <alignment vertical="center" wrapText="1"/>
      <protection/>
    </xf>
    <xf numFmtId="0" fontId="7" fillId="0" borderId="0" xfId="19" applyFont="1" applyFill="1" applyAlignment="1">
      <alignment horizontal="center" vertical="center" wrapText="1"/>
      <protection/>
    </xf>
    <xf numFmtId="178" fontId="7" fillId="0" borderId="10" xfId="48" applyNumberFormat="1" applyFont="1" applyFill="1" applyBorder="1" applyAlignment="1">
      <alignment vertical="center" wrapText="1"/>
      <protection/>
    </xf>
    <xf numFmtId="0" fontId="7" fillId="0" borderId="10" xfId="0" applyNumberFormat="1" applyFont="1" applyFill="1" applyBorder="1" applyAlignment="1">
      <alignment horizontal="center" vertical="center" wrapText="1"/>
    </xf>
    <xf numFmtId="178" fontId="7" fillId="0" borderId="10" xfId="0" applyNumberFormat="1" applyFont="1" applyBorder="1" applyAlignment="1">
      <alignment horizontal="center" vertical="center" wrapText="1"/>
    </xf>
    <xf numFmtId="0" fontId="7" fillId="0" borderId="10" xfId="0" applyFont="1" applyFill="1" applyBorder="1" applyAlignment="1">
      <alignment vertical="center" wrapText="1"/>
    </xf>
    <xf numFmtId="0" fontId="7" fillId="0" borderId="0" xfId="0" applyNumberFormat="1" applyFont="1" applyFill="1" applyBorder="1" applyAlignment="1">
      <alignment horizontal="center" vertical="center" wrapText="1"/>
    </xf>
    <xf numFmtId="0" fontId="7" fillId="0" borderId="11" xfId="19" applyNumberFormat="1" applyFont="1" applyFill="1" applyBorder="1" applyAlignment="1">
      <alignment vertical="center" wrapText="1"/>
      <protection/>
    </xf>
    <xf numFmtId="0" fontId="7" fillId="0" borderId="10" xfId="0" applyFont="1" applyBorder="1" applyAlignment="1">
      <alignment horizontal="center" vertical="center" wrapText="1"/>
    </xf>
    <xf numFmtId="178" fontId="7" fillId="0" borderId="10" xfId="0" applyNumberFormat="1" applyFont="1" applyBorder="1" applyAlignment="1">
      <alignment horizontal="center" vertical="center" wrapText="1"/>
    </xf>
    <xf numFmtId="178" fontId="7" fillId="0" borderId="10" xfId="0" applyNumberFormat="1" applyFont="1" applyBorder="1" applyAlignment="1">
      <alignment horizontal="justify" vertical="center" wrapText="1"/>
    </xf>
    <xf numFmtId="0" fontId="7" fillId="0" borderId="10" xfId="48" applyNumberFormat="1" applyFont="1" applyFill="1" applyBorder="1" applyAlignment="1">
      <alignment horizontal="justify" vertical="center" wrapText="1"/>
      <protection/>
    </xf>
    <xf numFmtId="0" fontId="7" fillId="0" borderId="10" xfId="46" applyFont="1" applyFill="1" applyBorder="1" applyAlignment="1">
      <alignment horizontal="center" vertical="center" wrapText="1"/>
      <protection/>
    </xf>
    <xf numFmtId="178" fontId="7" fillId="0" borderId="12" xfId="48" applyNumberFormat="1" applyFont="1" applyFill="1" applyBorder="1" applyAlignment="1">
      <alignment horizontal="center" vertical="center" wrapText="1"/>
      <protection/>
    </xf>
    <xf numFmtId="0" fontId="7" fillId="0" borderId="12" xfId="18" applyFont="1" applyFill="1" applyBorder="1" applyAlignment="1">
      <alignment horizontal="justify" vertical="center" wrapText="1"/>
      <protection/>
    </xf>
    <xf numFmtId="0" fontId="7" fillId="0" borderId="11" xfId="18" applyFont="1" applyFill="1" applyBorder="1" applyAlignment="1">
      <alignment horizontal="center" vertical="center" wrapText="1"/>
      <protection/>
    </xf>
    <xf numFmtId="0" fontId="7" fillId="0" borderId="11" xfId="0" applyFont="1" applyFill="1" applyBorder="1" applyAlignment="1">
      <alignment horizontal="center" vertical="center" wrapText="1"/>
    </xf>
    <xf numFmtId="0" fontId="7" fillId="0" borderId="11" xfId="18" applyFont="1" applyFill="1" applyBorder="1" applyAlignment="1">
      <alignment horizontal="justify" vertical="center" wrapText="1"/>
      <protection/>
    </xf>
    <xf numFmtId="178" fontId="7" fillId="0" borderId="11" xfId="48" applyNumberFormat="1" applyFont="1" applyFill="1" applyBorder="1" applyAlignment="1">
      <alignment horizontal="center" vertical="center" wrapText="1"/>
      <protection/>
    </xf>
    <xf numFmtId="0" fontId="7" fillId="0" borderId="12" xfId="0" applyFont="1" applyFill="1" applyBorder="1" applyAlignment="1">
      <alignment horizontal="center" vertical="center" wrapText="1"/>
    </xf>
    <xf numFmtId="177" fontId="7" fillId="0" borderId="12" xfId="0" applyNumberFormat="1" applyFont="1" applyFill="1" applyBorder="1" applyAlignment="1">
      <alignment horizontal="center" vertical="center" wrapText="1"/>
    </xf>
    <xf numFmtId="177" fontId="7" fillId="0" borderId="11" xfId="0" applyNumberFormat="1" applyFont="1" applyFill="1" applyBorder="1" applyAlignment="1">
      <alignment horizontal="center" vertical="center" wrapText="1"/>
    </xf>
    <xf numFmtId="0" fontId="7" fillId="0" borderId="11" xfId="19" applyFont="1" applyFill="1" applyBorder="1" applyAlignment="1">
      <alignment vertical="center" wrapText="1"/>
      <protection/>
    </xf>
    <xf numFmtId="0" fontId="7" fillId="0" borderId="11" xfId="0" applyFont="1" applyBorder="1" applyAlignment="1">
      <alignment horizontal="center" vertical="center" wrapText="1"/>
    </xf>
    <xf numFmtId="178" fontId="7" fillId="0" borderId="11" xfId="48" applyNumberFormat="1" applyFont="1" applyFill="1" applyBorder="1" applyAlignment="1">
      <alignment vertical="center" wrapText="1"/>
      <protection/>
    </xf>
    <xf numFmtId="0" fontId="7" fillId="0" borderId="11" xfId="0" applyFont="1" applyFill="1" applyBorder="1" applyAlignment="1">
      <alignment vertical="center" wrapText="1"/>
    </xf>
    <xf numFmtId="0" fontId="7" fillId="0" borderId="11" xfId="0" applyFont="1" applyBorder="1" applyAlignment="1">
      <alignment horizontal="center" vertical="center" wrapText="1"/>
    </xf>
    <xf numFmtId="0" fontId="7" fillId="0" borderId="11" xfId="19" applyFont="1" applyFill="1" applyBorder="1" applyAlignment="1">
      <alignment vertical="center" wrapText="1"/>
      <protection/>
    </xf>
    <xf numFmtId="0" fontId="7" fillId="0" borderId="11" xfId="0" applyNumberFormat="1" applyFont="1" applyFill="1" applyBorder="1" applyAlignment="1">
      <alignment vertical="center" wrapText="1"/>
    </xf>
    <xf numFmtId="0" fontId="7" fillId="0" borderId="10" xfId="0" applyFont="1" applyBorder="1" applyAlignment="1">
      <alignment horizontal="center" vertical="center" wrapText="1"/>
    </xf>
    <xf numFmtId="0" fontId="7" fillId="0" borderId="0" xfId="0" applyFont="1" applyAlignment="1">
      <alignment horizontal="center" vertical="center" wrapText="1"/>
    </xf>
    <xf numFmtId="0" fontId="7" fillId="0" borderId="12" xfId="0" applyNumberFormat="1" applyFont="1" applyFill="1" applyBorder="1" applyAlignment="1">
      <alignment horizontal="center" vertical="center" wrapText="1"/>
    </xf>
    <xf numFmtId="0" fontId="7" fillId="0" borderId="12" xfId="0" applyFont="1" applyFill="1" applyBorder="1" applyAlignment="1">
      <alignment vertical="center" wrapText="1"/>
    </xf>
    <xf numFmtId="0" fontId="7" fillId="0" borderId="11" xfId="0" applyNumberFormat="1" applyFont="1" applyFill="1" applyBorder="1" applyAlignment="1">
      <alignment horizontal="center" vertical="center" wrapText="1"/>
    </xf>
    <xf numFmtId="0" fontId="8" fillId="0" borderId="10" xfId="19" applyFont="1" applyFill="1" applyBorder="1" applyAlignment="1">
      <alignment horizontal="center" vertical="center" wrapText="1"/>
      <protection/>
    </xf>
    <xf numFmtId="0" fontId="8" fillId="0" borderId="11" xfId="0" applyFont="1" applyBorder="1" applyAlignment="1">
      <alignment horizontal="center" vertical="center" wrapText="1"/>
    </xf>
    <xf numFmtId="0" fontId="8" fillId="0" borderId="11" xfId="0" applyFont="1" applyBorder="1" applyAlignment="1">
      <alignment horizontal="justify" vertical="center" wrapText="1"/>
    </xf>
    <xf numFmtId="0" fontId="7" fillId="0" borderId="11" xfId="0" applyFont="1" applyBorder="1" applyAlignment="1">
      <alignment horizontal="center" vertical="center" wrapText="1"/>
    </xf>
    <xf numFmtId="0" fontId="7" fillId="0" borderId="11" xfId="0" applyFont="1" applyBorder="1" applyAlignment="1">
      <alignment horizontal="justify" vertical="center" wrapText="1"/>
    </xf>
    <xf numFmtId="0" fontId="8" fillId="0" borderId="11" xfId="0" applyFont="1" applyBorder="1" applyAlignment="1">
      <alignment horizontal="center" vertical="center" wrapText="1"/>
    </xf>
    <xf numFmtId="177" fontId="7" fillId="0" borderId="11" xfId="0" applyNumberFormat="1" applyFont="1" applyBorder="1" applyAlignment="1">
      <alignment horizontal="center" vertical="center" wrapText="1"/>
    </xf>
    <xf numFmtId="0" fontId="7" fillId="0" borderId="11" xfId="0" applyNumberFormat="1" applyFont="1" applyBorder="1" applyAlignment="1">
      <alignment horizontal="center" vertical="center" wrapText="1"/>
    </xf>
    <xf numFmtId="0" fontId="8" fillId="0" borderId="11" xfId="0" applyFont="1" applyBorder="1" applyAlignment="1">
      <alignment horizontal="center" vertical="center" wrapText="1"/>
    </xf>
    <xf numFmtId="0" fontId="8" fillId="0" borderId="0" xfId="0" applyFont="1" applyAlignment="1">
      <alignment horizontal="center" vertical="center" wrapText="1"/>
    </xf>
    <xf numFmtId="0" fontId="7" fillId="0" borderId="11" xfId="19" applyFont="1" applyFill="1" applyBorder="1" applyAlignment="1">
      <alignment horizontal="center" vertical="center" wrapText="1"/>
      <protection/>
    </xf>
    <xf numFmtId="178" fontId="7" fillId="0" borderId="11" xfId="0" applyNumberFormat="1" applyFont="1" applyBorder="1" applyAlignment="1">
      <alignment horizontal="center" vertical="center" wrapText="1"/>
    </xf>
    <xf numFmtId="0" fontId="7" fillId="0" borderId="11" xfId="0" applyFont="1" applyBorder="1" applyAlignment="1">
      <alignment horizontal="center" vertical="center" wrapText="1"/>
    </xf>
    <xf numFmtId="176" fontId="7" fillId="0" borderId="11" xfId="0" applyNumberFormat="1" applyFont="1" applyBorder="1" applyAlignment="1">
      <alignment horizontal="center" vertical="center" wrapText="1"/>
    </xf>
    <xf numFmtId="0" fontId="7" fillId="0" borderId="13" xfId="0" applyFont="1" applyBorder="1" applyAlignment="1">
      <alignment horizontal="center" vertical="center" wrapText="1"/>
    </xf>
    <xf numFmtId="176" fontId="7" fillId="0" borderId="13" xfId="0" applyNumberFormat="1" applyFont="1" applyBorder="1" applyAlignment="1">
      <alignment horizontal="center" vertical="center" wrapText="1"/>
    </xf>
    <xf numFmtId="0" fontId="7" fillId="0" borderId="13" xfId="18" applyFont="1" applyFill="1" applyBorder="1" applyAlignment="1">
      <alignment horizontal="justify" vertical="center" wrapText="1"/>
      <protection/>
    </xf>
    <xf numFmtId="0" fontId="7" fillId="0" borderId="13" xfId="0" applyFont="1" applyBorder="1" applyAlignment="1">
      <alignment horizontal="justify" vertical="center" wrapText="1"/>
    </xf>
    <xf numFmtId="177" fontId="7" fillId="0" borderId="13" xfId="0" applyNumberFormat="1" applyFont="1" applyBorder="1" applyAlignment="1">
      <alignment horizontal="center" vertical="center" wrapText="1"/>
    </xf>
    <xf numFmtId="0" fontId="7" fillId="0" borderId="13" xfId="0" applyNumberFormat="1" applyFont="1" applyBorder="1" applyAlignment="1">
      <alignment horizontal="center" vertical="center" wrapText="1"/>
    </xf>
    <xf numFmtId="0" fontId="7" fillId="0" borderId="13" xfId="0" applyFont="1" applyBorder="1" applyAlignment="1">
      <alignment horizontal="center" vertical="center" wrapText="1"/>
    </xf>
    <xf numFmtId="0" fontId="7" fillId="0" borderId="13" xfId="19" applyFont="1" applyFill="1" applyBorder="1" applyAlignment="1">
      <alignment horizontal="center" vertical="center" wrapText="1"/>
      <protection/>
    </xf>
    <xf numFmtId="0" fontId="7" fillId="0" borderId="13" xfId="0" applyFont="1" applyBorder="1" applyAlignment="1">
      <alignment horizontal="center" vertical="center" wrapText="1"/>
    </xf>
    <xf numFmtId="0" fontId="7" fillId="0" borderId="11" xfId="0" applyFont="1" applyBorder="1" applyAlignment="1">
      <alignment horizontal="left" vertical="center" wrapText="1"/>
    </xf>
    <xf numFmtId="0" fontId="7" fillId="0" borderId="13" xfId="0" applyFont="1" applyBorder="1" applyAlignment="1">
      <alignment horizontal="center" vertical="center" wrapText="1"/>
    </xf>
    <xf numFmtId="0" fontId="7" fillId="0" borderId="0" xfId="0" applyFont="1" applyAlignment="1">
      <alignment horizontal="center" vertical="center" wrapText="1"/>
    </xf>
  </cellXfs>
  <cellStyles count="61">
    <cellStyle name="Normal" xfId="0"/>
    <cellStyle name="Normal" xfId="15"/>
    <cellStyle name="常规_2007年自治区企业挖潜改造资金项目计划" xfId="16"/>
    <cellStyle name="样式 1" xfId="17"/>
    <cellStyle name="常规 4 2" xfId="18"/>
    <cellStyle name="常规 4" xfId="19"/>
    <cellStyle name="常规 2" xfId="20"/>
    <cellStyle name="常规 3 2" xfId="21"/>
    <cellStyle name="60% - 强调文字颜色 6" xfId="22"/>
    <cellStyle name="20% - 强调文字颜色 6" xfId="23"/>
    <cellStyle name="输出" xfId="24"/>
    <cellStyle name="检查单元格" xfId="25"/>
    <cellStyle name="差" xfId="26"/>
    <cellStyle name="标题 1" xfId="27"/>
    <cellStyle name="解释性文本" xfId="28"/>
    <cellStyle name="常规_2007年自治区企业挖潜改造资金项目计划表-尿素 2" xfId="29"/>
    <cellStyle name="标题 2" xfId="30"/>
    <cellStyle name="40% - 强调文字颜色 5" xfId="31"/>
    <cellStyle name="Comma [0]" xfId="32"/>
    <cellStyle name="40% - 强调文字颜色 6" xfId="33"/>
    <cellStyle name="Hyperlink" xfId="34"/>
    <cellStyle name="强调文字颜色 5" xfId="35"/>
    <cellStyle name="标题 3" xfId="36"/>
    <cellStyle name="汇总" xfId="37"/>
    <cellStyle name="20% - 强调文字颜色 1" xfId="38"/>
    <cellStyle name="40% - 强调文字颜色 1" xfId="39"/>
    <cellStyle name="强调文字颜色 6" xfId="40"/>
    <cellStyle name="Comma" xfId="41"/>
    <cellStyle name="标题" xfId="42"/>
    <cellStyle name="Followed Hyperlink" xfId="43"/>
    <cellStyle name="常规 2 2" xfId="44"/>
    <cellStyle name="40% - 强调文字颜色 4" xfId="45"/>
    <cellStyle name="常规 3" xfId="46"/>
    <cellStyle name="链接单元格" xfId="47"/>
    <cellStyle name="常规_2007年自治区企业挖潜改造资金项目计划表-尿素" xfId="48"/>
    <cellStyle name="标题 4" xfId="49"/>
    <cellStyle name="20% - 强调文字颜色 2" xfId="50"/>
    <cellStyle name="常规 10" xfId="51"/>
    <cellStyle name="Currency [0]" xfId="52"/>
    <cellStyle name="警告文本" xfId="53"/>
    <cellStyle name="40% - 强调文字颜色 2" xfId="54"/>
    <cellStyle name="注释" xfId="55"/>
    <cellStyle name="60% - 强调文字颜色 3" xfId="56"/>
    <cellStyle name="好" xfId="57"/>
    <cellStyle name="20% - 强调文字颜色 5" xfId="58"/>
    <cellStyle name="适中" xfId="59"/>
    <cellStyle name="计算" xfId="60"/>
    <cellStyle name="强调文字颜色 1" xfId="61"/>
    <cellStyle name="60% - 强调文字颜色 4" xfId="62"/>
    <cellStyle name="60% - 强调文字颜色 1" xfId="63"/>
    <cellStyle name="强调文字颜色 2" xfId="64"/>
    <cellStyle name="60% - 强调文字颜色 5" xfId="65"/>
    <cellStyle name="Percent" xfId="66"/>
    <cellStyle name="60% - 强调文字颜色 2" xfId="67"/>
    <cellStyle name="Currency" xfId="68"/>
    <cellStyle name="强调文字颜色 3" xfId="69"/>
    <cellStyle name="20% - 强调文字颜色 3" xfId="70"/>
    <cellStyle name="输入" xfId="71"/>
    <cellStyle name="40% - 强调文字颜色 3" xfId="72"/>
    <cellStyle name="强调文字颜色 4" xfId="73"/>
    <cellStyle name="20% - 强调文字颜色 4" xfId="7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sheet1.xml><?xml version="1.0" encoding="utf-8"?>
<worksheet xmlns="http://schemas.openxmlformats.org/spreadsheetml/2006/main" xmlns:r="http://schemas.openxmlformats.org/officeDocument/2006/relationships">
  <sheetPr>
    <tabColor indexed="11"/>
    <pageSetUpPr fitToPage="1"/>
  </sheetPr>
  <dimension ref="A1:L723"/>
  <sheetViews>
    <sheetView tabSelected="1" view="pageBreakPreview" zoomScaleSheetLayoutView="100" workbookViewId="0" topLeftCell="A1">
      <pane ySplit="4" topLeftCell="A5" activePane="bottomLeft" state="frozen"/>
      <selection pane="bottomLeft" activeCell="D7" sqref="D7"/>
    </sheetView>
  </sheetViews>
  <sheetFormatPr defaultColWidth="9.00390625" defaultRowHeight="14.25"/>
  <cols>
    <col min="1" max="1" width="4.50390625" style="2" customWidth="1"/>
    <col min="2" max="2" width="8.875" style="3" customWidth="1"/>
    <col min="3" max="3" width="12.75390625" style="4" customWidth="1"/>
    <col min="4" max="4" width="49.625" style="5" customWidth="1"/>
    <col min="5" max="5" width="8.875" style="3" customWidth="1"/>
    <col min="6" max="6" width="10.00390625" style="6" customWidth="1"/>
    <col min="7" max="7" width="9.375" style="6" customWidth="1"/>
    <col min="8" max="8" width="8.75390625" style="6" customWidth="1"/>
    <col min="9" max="9" width="8.375" style="7" customWidth="1"/>
    <col min="10" max="10" width="6.125" style="2" hidden="1" customWidth="1"/>
    <col min="11" max="11" width="8.625" style="3" customWidth="1"/>
    <col min="12" max="12" width="8.625" style="2" customWidth="1"/>
    <col min="13" max="16384" width="9.00390625" style="2" customWidth="1"/>
  </cols>
  <sheetData>
    <row r="1" ht="12">
      <c r="A1" s="8" t="s">
        <v>0</v>
      </c>
    </row>
    <row r="2" spans="1:12" ht="33" customHeight="1">
      <c r="A2" s="9" t="s">
        <v>1</v>
      </c>
      <c r="B2" s="9"/>
      <c r="C2" s="10"/>
      <c r="D2" s="11"/>
      <c r="E2" s="9"/>
      <c r="F2" s="32"/>
      <c r="G2" s="32"/>
      <c r="H2" s="32"/>
      <c r="I2" s="9"/>
      <c r="J2" s="39"/>
      <c r="K2" s="9"/>
      <c r="L2" s="40"/>
    </row>
    <row r="3" spans="1:12" ht="16.5" customHeight="1">
      <c r="A3" s="12"/>
      <c r="B3" s="12"/>
      <c r="C3" s="13"/>
      <c r="D3" s="14"/>
      <c r="E3" s="12"/>
      <c r="F3" s="33"/>
      <c r="G3" s="33"/>
      <c r="H3" s="33"/>
      <c r="I3" s="41" t="s">
        <v>2</v>
      </c>
      <c r="J3" s="41"/>
      <c r="K3" s="41"/>
      <c r="L3" s="42"/>
    </row>
    <row r="4" spans="1:12" s="1" customFormat="1" ht="58.5" customHeight="1">
      <c r="A4" s="15" t="s">
        <v>3</v>
      </c>
      <c r="B4" s="15" t="s">
        <v>4</v>
      </c>
      <c r="C4" s="16" t="s">
        <v>5</v>
      </c>
      <c r="D4" s="15" t="s">
        <v>6</v>
      </c>
      <c r="E4" s="15" t="s">
        <v>7</v>
      </c>
      <c r="F4" s="34" t="s">
        <v>8</v>
      </c>
      <c r="G4" s="34" t="s">
        <v>9</v>
      </c>
      <c r="H4" s="34" t="s">
        <v>10</v>
      </c>
      <c r="I4" s="15" t="s">
        <v>11</v>
      </c>
      <c r="J4" s="15" t="s">
        <v>12</v>
      </c>
      <c r="K4" s="15" t="s">
        <v>13</v>
      </c>
      <c r="L4" s="43"/>
    </row>
    <row r="5" spans="1:12" s="1" customFormat="1" ht="30" customHeight="1">
      <c r="A5" s="17" t="s">
        <v>14</v>
      </c>
      <c r="B5" s="17"/>
      <c r="C5" s="18">
        <f>C6+C130+C220+C279+C328+C350+C386+C444+C500+C539+C570+C592+C632+C678</f>
        <v>704</v>
      </c>
      <c r="D5" s="19"/>
      <c r="E5" s="15"/>
      <c r="F5" s="34">
        <f>F6+F130+F220+F279+F328+F350+F386+F500+F444+F539+F570+F592+F632+F678</f>
        <v>25355262.449999996</v>
      </c>
      <c r="G5" s="34">
        <f>G6+G130+G220+G279+G328+G350+G386+G500+G444+G539+G570+G592+G632+G678</f>
        <v>18925194.226331253</v>
      </c>
      <c r="H5" s="34">
        <f>H6+H130+H220+H279+H328+H350+H386+H500+H444+H539+H570+H592+H632+H678</f>
        <v>4721918.9328191</v>
      </c>
      <c r="I5" s="15"/>
      <c r="J5" s="44"/>
      <c r="K5" s="15"/>
      <c r="L5" s="43"/>
    </row>
    <row r="6" spans="1:12" s="1" customFormat="1" ht="30" customHeight="1">
      <c r="A6" s="17" t="s">
        <v>15</v>
      </c>
      <c r="B6" s="17" t="s">
        <v>16</v>
      </c>
      <c r="C6" s="18">
        <f>SUBTOTAL(3,C7:C129)</f>
        <v>123</v>
      </c>
      <c r="D6" s="19"/>
      <c r="E6" s="15"/>
      <c r="F6" s="34">
        <f>SUBTOTAL(9,F7:F129)</f>
        <v>5262454.169999999</v>
      </c>
      <c r="G6" s="34">
        <f>SUBTOTAL(9,G7:G129)</f>
        <v>4069497.05</v>
      </c>
      <c r="H6" s="34">
        <f>SUBTOTAL(9,H7:H129)</f>
        <v>702864.79</v>
      </c>
      <c r="I6" s="15"/>
      <c r="J6" s="44"/>
      <c r="K6" s="15"/>
      <c r="L6" s="43">
        <v>1</v>
      </c>
    </row>
    <row r="7" spans="1:12" s="2" customFormat="1" ht="157.5" customHeight="1">
      <c r="A7" s="20">
        <f>SUBTOTAL(3,$C$7:C7)</f>
        <v>1</v>
      </c>
      <c r="B7" s="21" t="s">
        <v>17</v>
      </c>
      <c r="C7" s="21" t="s">
        <v>18</v>
      </c>
      <c r="D7" s="22" t="s">
        <v>19</v>
      </c>
      <c r="E7" s="20" t="s">
        <v>20</v>
      </c>
      <c r="F7" s="35">
        <v>2000000</v>
      </c>
      <c r="G7" s="35">
        <v>1800000</v>
      </c>
      <c r="H7" s="35">
        <v>140000</v>
      </c>
      <c r="I7" s="23" t="s">
        <v>21</v>
      </c>
      <c r="J7" s="45" t="s">
        <v>22</v>
      </c>
      <c r="K7" s="20" t="s">
        <v>23</v>
      </c>
      <c r="L7" s="46">
        <v>1</v>
      </c>
    </row>
    <row r="8" spans="1:12" s="2" customFormat="1" ht="66" customHeight="1">
      <c r="A8" s="20">
        <f>SUBTOTAL(3,$C$7:C8)</f>
        <v>2</v>
      </c>
      <c r="B8" s="23" t="s">
        <v>24</v>
      </c>
      <c r="C8" s="23" t="s">
        <v>25</v>
      </c>
      <c r="D8" s="22" t="s">
        <v>26</v>
      </c>
      <c r="E8" s="27" t="s">
        <v>27</v>
      </c>
      <c r="F8" s="36">
        <v>220000</v>
      </c>
      <c r="G8" s="36">
        <v>150000</v>
      </c>
      <c r="H8" s="36">
        <v>30000</v>
      </c>
      <c r="I8" s="28" t="s">
        <v>28</v>
      </c>
      <c r="J8" s="47" t="s">
        <v>29</v>
      </c>
      <c r="K8" s="20" t="s">
        <v>23</v>
      </c>
      <c r="L8" s="46">
        <v>1</v>
      </c>
    </row>
    <row r="9" spans="1:12" s="2" customFormat="1" ht="112.5" customHeight="1">
      <c r="A9" s="20">
        <f>SUBTOTAL(3,$C$7:C9)</f>
        <v>3</v>
      </c>
      <c r="B9" s="21" t="s">
        <v>30</v>
      </c>
      <c r="C9" s="21" t="s">
        <v>31</v>
      </c>
      <c r="D9" s="22" t="s">
        <v>32</v>
      </c>
      <c r="E9" s="27" t="s">
        <v>20</v>
      </c>
      <c r="F9" s="36">
        <v>160000</v>
      </c>
      <c r="G9" s="36">
        <v>80000</v>
      </c>
      <c r="H9" s="36">
        <v>50000</v>
      </c>
      <c r="I9" s="28" t="s">
        <v>28</v>
      </c>
      <c r="J9" s="47" t="s">
        <v>33</v>
      </c>
      <c r="K9" s="20" t="s">
        <v>23</v>
      </c>
      <c r="L9" s="46">
        <v>1</v>
      </c>
    </row>
    <row r="10" spans="1:12" s="2" customFormat="1" ht="99" customHeight="1">
      <c r="A10" s="20">
        <f>SUBTOTAL(3,$C$7:C10)</f>
        <v>4</v>
      </c>
      <c r="B10" s="24" t="s">
        <v>34</v>
      </c>
      <c r="C10" s="24" t="s">
        <v>35</v>
      </c>
      <c r="D10" s="22" t="s">
        <v>36</v>
      </c>
      <c r="E10" s="30" t="s">
        <v>37</v>
      </c>
      <c r="F10" s="37">
        <v>140889</v>
      </c>
      <c r="G10" s="37">
        <v>60889</v>
      </c>
      <c r="H10" s="37">
        <v>8000</v>
      </c>
      <c r="I10" s="48" t="s">
        <v>38</v>
      </c>
      <c r="J10" s="47" t="s">
        <v>39</v>
      </c>
      <c r="K10" s="20" t="s">
        <v>23</v>
      </c>
      <c r="L10" s="46">
        <v>1</v>
      </c>
    </row>
    <row r="11" spans="1:12" s="2" customFormat="1" ht="75.75" customHeight="1">
      <c r="A11" s="20">
        <f>SUBTOTAL(3,$C$7:C11)</f>
        <v>5</v>
      </c>
      <c r="B11" s="25" t="s">
        <v>17</v>
      </c>
      <c r="C11" s="25" t="s">
        <v>40</v>
      </c>
      <c r="D11" s="26" t="s">
        <v>41</v>
      </c>
      <c r="E11" s="25" t="s">
        <v>20</v>
      </c>
      <c r="F11" s="38">
        <v>135000</v>
      </c>
      <c r="G11" s="38">
        <v>109750</v>
      </c>
      <c r="H11" s="38">
        <v>40000</v>
      </c>
      <c r="I11" s="25" t="s">
        <v>42</v>
      </c>
      <c r="J11" s="49" t="s">
        <v>43</v>
      </c>
      <c r="K11" s="20" t="s">
        <v>23</v>
      </c>
      <c r="L11" s="46">
        <v>1</v>
      </c>
    </row>
    <row r="12" spans="1:12" s="2" customFormat="1" ht="108.75" customHeight="1">
      <c r="A12" s="20">
        <f>SUBTOTAL(3,$C$7:C12)</f>
        <v>6</v>
      </c>
      <c r="B12" s="21" t="s">
        <v>44</v>
      </c>
      <c r="C12" s="21" t="s">
        <v>45</v>
      </c>
      <c r="D12" s="22" t="s">
        <v>46</v>
      </c>
      <c r="E12" s="27" t="s">
        <v>47</v>
      </c>
      <c r="F12" s="36">
        <v>132086.93</v>
      </c>
      <c r="G12" s="36">
        <v>127087</v>
      </c>
      <c r="H12" s="36">
        <v>15000</v>
      </c>
      <c r="I12" s="28" t="s">
        <v>48</v>
      </c>
      <c r="J12" s="47" t="s">
        <v>33</v>
      </c>
      <c r="K12" s="20" t="s">
        <v>23</v>
      </c>
      <c r="L12" s="46">
        <v>1</v>
      </c>
    </row>
    <row r="13" spans="1:12" ht="84" customHeight="1">
      <c r="A13" s="20">
        <f>SUBTOTAL(3,$C$7:C13)</f>
        <v>7</v>
      </c>
      <c r="B13" s="27" t="s">
        <v>49</v>
      </c>
      <c r="C13" s="27" t="s">
        <v>50</v>
      </c>
      <c r="D13" s="22" t="s">
        <v>51</v>
      </c>
      <c r="E13" s="30" t="s">
        <v>37</v>
      </c>
      <c r="F13" s="37">
        <v>112985</v>
      </c>
      <c r="G13" s="37">
        <v>69333</v>
      </c>
      <c r="H13" s="37">
        <v>20000</v>
      </c>
      <c r="I13" s="48" t="s">
        <v>52</v>
      </c>
      <c r="J13" s="47" t="s">
        <v>39</v>
      </c>
      <c r="K13" s="20" t="s">
        <v>23</v>
      </c>
      <c r="L13" s="46">
        <v>1</v>
      </c>
    </row>
    <row r="14" spans="1:12" ht="90" customHeight="1">
      <c r="A14" s="20">
        <f>SUBTOTAL(3,$C$7:C14)</f>
        <v>8</v>
      </c>
      <c r="B14" s="20" t="s">
        <v>53</v>
      </c>
      <c r="C14" s="20" t="s">
        <v>54</v>
      </c>
      <c r="D14" s="22" t="s">
        <v>55</v>
      </c>
      <c r="E14" s="30" t="s">
        <v>56</v>
      </c>
      <c r="F14" s="37">
        <v>105000</v>
      </c>
      <c r="G14" s="37">
        <v>65000</v>
      </c>
      <c r="H14" s="37">
        <v>9000</v>
      </c>
      <c r="I14" s="48" t="s">
        <v>57</v>
      </c>
      <c r="J14" s="45" t="s">
        <v>58</v>
      </c>
      <c r="K14" s="20" t="s">
        <v>23</v>
      </c>
      <c r="L14" s="46">
        <v>1</v>
      </c>
    </row>
    <row r="15" spans="1:12" ht="97.5" customHeight="1">
      <c r="A15" s="20">
        <f>SUBTOTAL(3,$C$7:C15)</f>
        <v>9</v>
      </c>
      <c r="B15" s="27" t="s">
        <v>59</v>
      </c>
      <c r="C15" s="27" t="s">
        <v>60</v>
      </c>
      <c r="D15" s="22" t="s">
        <v>61</v>
      </c>
      <c r="E15" s="30" t="s">
        <v>27</v>
      </c>
      <c r="F15" s="37">
        <v>100000</v>
      </c>
      <c r="G15" s="37">
        <v>42535</v>
      </c>
      <c r="H15" s="37">
        <v>16575</v>
      </c>
      <c r="I15" s="48" t="s">
        <v>62</v>
      </c>
      <c r="J15" s="45" t="s">
        <v>22</v>
      </c>
      <c r="K15" s="20" t="s">
        <v>23</v>
      </c>
      <c r="L15" s="46">
        <v>1</v>
      </c>
    </row>
    <row r="16" spans="1:12" ht="90" customHeight="1">
      <c r="A16" s="20">
        <f>SUBTOTAL(3,$C$7:C16)</f>
        <v>10</v>
      </c>
      <c r="B16" s="27" t="s">
        <v>63</v>
      </c>
      <c r="C16" s="27" t="s">
        <v>64</v>
      </c>
      <c r="D16" s="22" t="s">
        <v>65</v>
      </c>
      <c r="E16" s="30" t="s">
        <v>20</v>
      </c>
      <c r="F16" s="37">
        <v>95000</v>
      </c>
      <c r="G16" s="37">
        <v>52000</v>
      </c>
      <c r="H16" s="37">
        <v>10000</v>
      </c>
      <c r="I16" s="48" t="s">
        <v>66</v>
      </c>
      <c r="J16" s="50" t="s">
        <v>39</v>
      </c>
      <c r="K16" s="20" t="s">
        <v>23</v>
      </c>
      <c r="L16" s="46">
        <v>1</v>
      </c>
    </row>
    <row r="17" spans="1:12" ht="90" customHeight="1">
      <c r="A17" s="20">
        <f>SUBTOTAL(3,$C$7:C17)</f>
        <v>11</v>
      </c>
      <c r="B17" s="27" t="s">
        <v>67</v>
      </c>
      <c r="C17" s="27" t="s">
        <v>68</v>
      </c>
      <c r="D17" s="22" t="s">
        <v>69</v>
      </c>
      <c r="E17" s="30" t="s">
        <v>27</v>
      </c>
      <c r="F17" s="37">
        <v>89000</v>
      </c>
      <c r="G17" s="37">
        <v>62000</v>
      </c>
      <c r="H17" s="37">
        <v>10000</v>
      </c>
      <c r="I17" s="48" t="s">
        <v>70</v>
      </c>
      <c r="J17" s="50" t="s">
        <v>71</v>
      </c>
      <c r="K17" s="20" t="s">
        <v>23</v>
      </c>
      <c r="L17" s="46">
        <v>1</v>
      </c>
    </row>
    <row r="18" spans="1:12" ht="90" customHeight="1">
      <c r="A18" s="20">
        <f>SUBTOTAL(3,$C$7:C18)</f>
        <v>12</v>
      </c>
      <c r="B18" s="27" t="s">
        <v>72</v>
      </c>
      <c r="C18" s="27" t="s">
        <v>73</v>
      </c>
      <c r="D18" s="22" t="s">
        <v>74</v>
      </c>
      <c r="E18" s="30" t="s">
        <v>75</v>
      </c>
      <c r="F18" s="37">
        <v>75000</v>
      </c>
      <c r="G18" s="37">
        <v>3000</v>
      </c>
      <c r="H18" s="37">
        <v>3000</v>
      </c>
      <c r="I18" s="48" t="s">
        <v>76</v>
      </c>
      <c r="J18" s="47" t="s">
        <v>29</v>
      </c>
      <c r="K18" s="20" t="s">
        <v>23</v>
      </c>
      <c r="L18" s="46">
        <v>1</v>
      </c>
    </row>
    <row r="19" spans="1:12" ht="90" customHeight="1">
      <c r="A19" s="20">
        <f>SUBTOTAL(3,$C$7:C19)</f>
        <v>13</v>
      </c>
      <c r="B19" s="28" t="s">
        <v>77</v>
      </c>
      <c r="C19" s="28" t="s">
        <v>78</v>
      </c>
      <c r="D19" s="22" t="s">
        <v>79</v>
      </c>
      <c r="E19" s="27" t="s">
        <v>37</v>
      </c>
      <c r="F19" s="36">
        <v>74960</v>
      </c>
      <c r="G19" s="36">
        <v>44960</v>
      </c>
      <c r="H19" s="36">
        <v>5000</v>
      </c>
      <c r="I19" s="28" t="s">
        <v>80</v>
      </c>
      <c r="J19" s="47" t="s">
        <v>39</v>
      </c>
      <c r="K19" s="20" t="s">
        <v>23</v>
      </c>
      <c r="L19" s="46">
        <v>1</v>
      </c>
    </row>
    <row r="20" spans="1:12" ht="81.75" customHeight="1">
      <c r="A20" s="20">
        <f>SUBTOTAL(3,$C$7:C20)</f>
        <v>14</v>
      </c>
      <c r="B20" s="27" t="s">
        <v>81</v>
      </c>
      <c r="C20" s="27" t="s">
        <v>82</v>
      </c>
      <c r="D20" s="22" t="s">
        <v>83</v>
      </c>
      <c r="E20" s="30" t="s">
        <v>27</v>
      </c>
      <c r="F20" s="37">
        <v>72000</v>
      </c>
      <c r="G20" s="37">
        <v>60000</v>
      </c>
      <c r="H20" s="37">
        <v>15000</v>
      </c>
      <c r="I20" s="48" t="s">
        <v>84</v>
      </c>
      <c r="J20" s="45" t="s">
        <v>22</v>
      </c>
      <c r="K20" s="20" t="s">
        <v>23</v>
      </c>
      <c r="L20" s="46">
        <v>1</v>
      </c>
    </row>
    <row r="21" spans="1:12" ht="105.75" customHeight="1">
      <c r="A21" s="20">
        <f>SUBTOTAL(3,$C$7:C21)</f>
        <v>15</v>
      </c>
      <c r="B21" s="20" t="s">
        <v>85</v>
      </c>
      <c r="C21" s="20" t="s">
        <v>86</v>
      </c>
      <c r="D21" s="22" t="s">
        <v>87</v>
      </c>
      <c r="E21" s="30" t="s">
        <v>37</v>
      </c>
      <c r="F21" s="37">
        <v>65000</v>
      </c>
      <c r="G21" s="37">
        <v>50000</v>
      </c>
      <c r="H21" s="37">
        <v>3000</v>
      </c>
      <c r="I21" s="51" t="s">
        <v>88</v>
      </c>
      <c r="J21" s="50" t="s">
        <v>89</v>
      </c>
      <c r="K21" s="20" t="s">
        <v>23</v>
      </c>
      <c r="L21" s="46">
        <v>1</v>
      </c>
    </row>
    <row r="22" spans="1:12" ht="90" customHeight="1">
      <c r="A22" s="20">
        <f>SUBTOTAL(3,$C$7:C22)</f>
        <v>16</v>
      </c>
      <c r="B22" s="27" t="s">
        <v>90</v>
      </c>
      <c r="C22" s="27" t="s">
        <v>91</v>
      </c>
      <c r="D22" s="22" t="s">
        <v>92</v>
      </c>
      <c r="E22" s="30" t="s">
        <v>93</v>
      </c>
      <c r="F22" s="37">
        <v>64226</v>
      </c>
      <c r="G22" s="37">
        <v>47000</v>
      </c>
      <c r="H22" s="37">
        <v>2000</v>
      </c>
      <c r="I22" s="48" t="s">
        <v>94</v>
      </c>
      <c r="J22" s="47" t="s">
        <v>39</v>
      </c>
      <c r="K22" s="20" t="s">
        <v>23</v>
      </c>
      <c r="L22" s="46">
        <v>1</v>
      </c>
    </row>
    <row r="23" spans="1:12" ht="90" customHeight="1">
      <c r="A23" s="20">
        <f>SUBTOTAL(3,$C$7:C23)</f>
        <v>17</v>
      </c>
      <c r="B23" s="27" t="s">
        <v>95</v>
      </c>
      <c r="C23" s="27" t="s">
        <v>96</v>
      </c>
      <c r="D23" s="22" t="s">
        <v>97</v>
      </c>
      <c r="E23" s="27" t="s">
        <v>56</v>
      </c>
      <c r="F23" s="36">
        <v>61600</v>
      </c>
      <c r="G23" s="36">
        <v>52800</v>
      </c>
      <c r="H23" s="36">
        <v>15000</v>
      </c>
      <c r="I23" s="28" t="s">
        <v>98</v>
      </c>
      <c r="J23" s="47" t="s">
        <v>33</v>
      </c>
      <c r="K23" s="20" t="s">
        <v>23</v>
      </c>
      <c r="L23" s="46">
        <v>1</v>
      </c>
    </row>
    <row r="24" spans="1:12" ht="90" customHeight="1">
      <c r="A24" s="20">
        <f>SUBTOTAL(3,$C$7:C24)</f>
        <v>18</v>
      </c>
      <c r="B24" s="27" t="s">
        <v>99</v>
      </c>
      <c r="C24" s="27" t="s">
        <v>100</v>
      </c>
      <c r="D24" s="22" t="s">
        <v>101</v>
      </c>
      <c r="E24" s="30" t="s">
        <v>75</v>
      </c>
      <c r="F24" s="37">
        <v>60500</v>
      </c>
      <c r="G24" s="37">
        <v>44500</v>
      </c>
      <c r="H24" s="37">
        <v>1000</v>
      </c>
      <c r="I24" s="48" t="s">
        <v>102</v>
      </c>
      <c r="J24" s="47" t="s">
        <v>29</v>
      </c>
      <c r="K24" s="20" t="s">
        <v>23</v>
      </c>
      <c r="L24" s="46">
        <v>1</v>
      </c>
    </row>
    <row r="25" spans="1:12" ht="90" customHeight="1">
      <c r="A25" s="20">
        <f>SUBTOTAL(3,$C$7:C25)</f>
        <v>19</v>
      </c>
      <c r="B25" s="27" t="s">
        <v>103</v>
      </c>
      <c r="C25" s="29" t="s">
        <v>104</v>
      </c>
      <c r="D25" s="22" t="s">
        <v>105</v>
      </c>
      <c r="E25" s="30" t="s">
        <v>106</v>
      </c>
      <c r="F25" s="37">
        <v>60000</v>
      </c>
      <c r="G25" s="37">
        <v>39163</v>
      </c>
      <c r="H25" s="37">
        <v>5000</v>
      </c>
      <c r="I25" s="48" t="s">
        <v>107</v>
      </c>
      <c r="J25" s="45" t="s">
        <v>22</v>
      </c>
      <c r="K25" s="20" t="s">
        <v>23</v>
      </c>
      <c r="L25" s="46">
        <v>1</v>
      </c>
    </row>
    <row r="26" spans="1:12" ht="108" customHeight="1">
      <c r="A26" s="20">
        <f>SUBTOTAL(3,$C$7:C26)</f>
        <v>20</v>
      </c>
      <c r="B26" s="27" t="s">
        <v>108</v>
      </c>
      <c r="C26" s="27" t="s">
        <v>109</v>
      </c>
      <c r="D26" s="22" t="s">
        <v>110</v>
      </c>
      <c r="E26" s="30" t="s">
        <v>111</v>
      </c>
      <c r="F26" s="37">
        <v>57650</v>
      </c>
      <c r="G26" s="37">
        <v>53400</v>
      </c>
      <c r="H26" s="37">
        <v>5000</v>
      </c>
      <c r="I26" s="48" t="s">
        <v>112</v>
      </c>
      <c r="J26" s="50" t="s">
        <v>113</v>
      </c>
      <c r="K26" s="20" t="s">
        <v>23</v>
      </c>
      <c r="L26" s="46">
        <v>1</v>
      </c>
    </row>
    <row r="27" spans="1:12" ht="69.75" customHeight="1">
      <c r="A27" s="20">
        <f>SUBTOTAL(3,$C$7:C27)</f>
        <v>21</v>
      </c>
      <c r="B27" s="27" t="s">
        <v>114</v>
      </c>
      <c r="C27" s="27" t="s">
        <v>115</v>
      </c>
      <c r="D27" s="22" t="s">
        <v>116</v>
      </c>
      <c r="E27" s="30" t="s">
        <v>47</v>
      </c>
      <c r="F27" s="37">
        <v>55000</v>
      </c>
      <c r="G27" s="37">
        <v>45000</v>
      </c>
      <c r="H27" s="37">
        <v>2000</v>
      </c>
      <c r="I27" s="48" t="s">
        <v>117</v>
      </c>
      <c r="J27" s="50" t="s">
        <v>22</v>
      </c>
      <c r="K27" s="20" t="s">
        <v>23</v>
      </c>
      <c r="L27" s="46">
        <v>1</v>
      </c>
    </row>
    <row r="28" spans="1:12" ht="75.75" customHeight="1">
      <c r="A28" s="20">
        <f>SUBTOTAL(3,$C$7:C28)</f>
        <v>22</v>
      </c>
      <c r="B28" s="27" t="s">
        <v>118</v>
      </c>
      <c r="C28" s="27" t="s">
        <v>119</v>
      </c>
      <c r="D28" s="22" t="s">
        <v>120</v>
      </c>
      <c r="E28" s="30" t="s">
        <v>47</v>
      </c>
      <c r="F28" s="37">
        <v>41000</v>
      </c>
      <c r="G28" s="37">
        <v>32000</v>
      </c>
      <c r="H28" s="37">
        <v>10000</v>
      </c>
      <c r="I28" s="48" t="s">
        <v>121</v>
      </c>
      <c r="J28" s="49" t="s">
        <v>43</v>
      </c>
      <c r="K28" s="20" t="s">
        <v>23</v>
      </c>
      <c r="L28" s="46">
        <v>1</v>
      </c>
    </row>
    <row r="29" spans="1:12" ht="112.5" customHeight="1">
      <c r="A29" s="20">
        <f>SUBTOTAL(3,$C$7:C29)</f>
        <v>23</v>
      </c>
      <c r="B29" s="27" t="s">
        <v>122</v>
      </c>
      <c r="C29" s="27" t="s">
        <v>123</v>
      </c>
      <c r="D29" s="22" t="s">
        <v>124</v>
      </c>
      <c r="E29" s="30" t="s">
        <v>111</v>
      </c>
      <c r="F29" s="37">
        <v>40510</v>
      </c>
      <c r="G29" s="37">
        <v>36900</v>
      </c>
      <c r="H29" s="37">
        <v>500</v>
      </c>
      <c r="I29" s="48" t="s">
        <v>125</v>
      </c>
      <c r="J29" s="49" t="s">
        <v>43</v>
      </c>
      <c r="K29" s="20" t="s">
        <v>23</v>
      </c>
      <c r="L29" s="46">
        <v>1</v>
      </c>
    </row>
    <row r="30" spans="1:12" ht="90" customHeight="1">
      <c r="A30" s="20">
        <f>SUBTOTAL(3,$C$7:C30)</f>
        <v>24</v>
      </c>
      <c r="B30" s="21" t="s">
        <v>126</v>
      </c>
      <c r="C30" s="21" t="s">
        <v>127</v>
      </c>
      <c r="D30" s="22" t="s">
        <v>128</v>
      </c>
      <c r="E30" s="30" t="s">
        <v>56</v>
      </c>
      <c r="F30" s="37">
        <v>35098</v>
      </c>
      <c r="G30" s="37">
        <v>25448</v>
      </c>
      <c r="H30" s="37">
        <v>6000</v>
      </c>
      <c r="I30" s="48" t="s">
        <v>129</v>
      </c>
      <c r="J30" s="50" t="s">
        <v>71</v>
      </c>
      <c r="K30" s="20" t="s">
        <v>23</v>
      </c>
      <c r="L30" s="46">
        <v>1</v>
      </c>
    </row>
    <row r="31" spans="1:12" ht="90" customHeight="1">
      <c r="A31" s="20">
        <f>SUBTOTAL(3,$C$7:C31)</f>
        <v>25</v>
      </c>
      <c r="B31" s="23" t="s">
        <v>130</v>
      </c>
      <c r="C31" s="23" t="s">
        <v>131</v>
      </c>
      <c r="D31" s="22" t="s">
        <v>132</v>
      </c>
      <c r="E31" s="30" t="s">
        <v>27</v>
      </c>
      <c r="F31" s="37">
        <v>35000</v>
      </c>
      <c r="G31" s="37">
        <v>20000</v>
      </c>
      <c r="H31" s="37">
        <v>5000</v>
      </c>
      <c r="I31" s="48" t="s">
        <v>133</v>
      </c>
      <c r="J31" s="52" t="s">
        <v>134</v>
      </c>
      <c r="K31" s="20" t="s">
        <v>23</v>
      </c>
      <c r="L31" s="46">
        <v>1</v>
      </c>
    </row>
    <row r="32" spans="1:12" ht="93" customHeight="1">
      <c r="A32" s="20">
        <f>SUBTOTAL(3,$C$7:C32)</f>
        <v>26</v>
      </c>
      <c r="B32" s="27" t="s">
        <v>135</v>
      </c>
      <c r="C32" s="27" t="s">
        <v>136</v>
      </c>
      <c r="D32" s="22" t="s">
        <v>137</v>
      </c>
      <c r="E32" s="30" t="s">
        <v>106</v>
      </c>
      <c r="F32" s="37">
        <v>34400</v>
      </c>
      <c r="G32" s="37">
        <v>28000</v>
      </c>
      <c r="H32" s="37">
        <v>2000</v>
      </c>
      <c r="I32" s="48" t="s">
        <v>138</v>
      </c>
      <c r="J32" s="50" t="s">
        <v>33</v>
      </c>
      <c r="K32" s="20" t="s">
        <v>23</v>
      </c>
      <c r="L32" s="46">
        <v>1</v>
      </c>
    </row>
    <row r="33" spans="1:12" ht="90" customHeight="1">
      <c r="A33" s="20">
        <f>SUBTOTAL(3,$C$7:C33)</f>
        <v>27</v>
      </c>
      <c r="B33" s="27" t="s">
        <v>139</v>
      </c>
      <c r="C33" s="27" t="s">
        <v>140</v>
      </c>
      <c r="D33" s="22" t="s">
        <v>141</v>
      </c>
      <c r="E33" s="30" t="s">
        <v>56</v>
      </c>
      <c r="F33" s="37">
        <v>32866</v>
      </c>
      <c r="G33" s="37">
        <v>25987.36</v>
      </c>
      <c r="H33" s="37">
        <v>13000</v>
      </c>
      <c r="I33" s="48" t="s">
        <v>142</v>
      </c>
      <c r="J33" s="50" t="s">
        <v>134</v>
      </c>
      <c r="K33" s="20" t="s">
        <v>23</v>
      </c>
      <c r="L33" s="46">
        <v>1</v>
      </c>
    </row>
    <row r="34" spans="1:12" ht="90" customHeight="1">
      <c r="A34" s="20">
        <f>SUBTOTAL(3,$C$7:C34)</f>
        <v>28</v>
      </c>
      <c r="B34" s="27" t="s">
        <v>143</v>
      </c>
      <c r="C34" s="27" t="s">
        <v>144</v>
      </c>
      <c r="D34" s="22" t="s">
        <v>145</v>
      </c>
      <c r="E34" s="30" t="s">
        <v>93</v>
      </c>
      <c r="F34" s="37">
        <v>32355</v>
      </c>
      <c r="G34" s="37">
        <v>25000</v>
      </c>
      <c r="H34" s="37">
        <v>5000</v>
      </c>
      <c r="I34" s="48" t="s">
        <v>38</v>
      </c>
      <c r="J34" s="50" t="s">
        <v>71</v>
      </c>
      <c r="K34" s="20" t="s">
        <v>23</v>
      </c>
      <c r="L34" s="46">
        <v>1</v>
      </c>
    </row>
    <row r="35" spans="1:12" ht="90" customHeight="1">
      <c r="A35" s="20">
        <f>SUBTOTAL(3,$C$7:C35)</f>
        <v>29</v>
      </c>
      <c r="B35" s="27" t="s">
        <v>146</v>
      </c>
      <c r="C35" s="27" t="s">
        <v>147</v>
      </c>
      <c r="D35" s="22" t="s">
        <v>148</v>
      </c>
      <c r="E35" s="30" t="s">
        <v>149</v>
      </c>
      <c r="F35" s="37">
        <v>30000</v>
      </c>
      <c r="G35" s="37">
        <v>30000</v>
      </c>
      <c r="H35" s="37">
        <v>5000</v>
      </c>
      <c r="I35" s="48" t="s">
        <v>150</v>
      </c>
      <c r="J35" s="45" t="s">
        <v>22</v>
      </c>
      <c r="K35" s="20" t="s">
        <v>23</v>
      </c>
      <c r="L35" s="46">
        <v>1</v>
      </c>
    </row>
    <row r="36" spans="1:12" ht="97.5" customHeight="1">
      <c r="A36" s="20">
        <f>SUBTOTAL(3,$C$7:C36)</f>
        <v>30</v>
      </c>
      <c r="B36" s="25" t="s">
        <v>151</v>
      </c>
      <c r="C36" s="25" t="s">
        <v>152</v>
      </c>
      <c r="D36" s="26" t="s">
        <v>153</v>
      </c>
      <c r="E36" s="25" t="s">
        <v>154</v>
      </c>
      <c r="F36" s="38">
        <v>30000</v>
      </c>
      <c r="G36" s="38">
        <v>25000</v>
      </c>
      <c r="H36" s="38">
        <v>10142</v>
      </c>
      <c r="I36" s="25" t="s">
        <v>112</v>
      </c>
      <c r="J36" s="53" t="s">
        <v>155</v>
      </c>
      <c r="K36" s="20" t="s">
        <v>23</v>
      </c>
      <c r="L36" s="46">
        <v>1</v>
      </c>
    </row>
    <row r="37" spans="1:12" ht="82.5" customHeight="1">
      <c r="A37" s="20">
        <f>SUBTOTAL(3,$C$7:C37)</f>
        <v>31</v>
      </c>
      <c r="B37" s="23" t="s">
        <v>156</v>
      </c>
      <c r="C37" s="23" t="s">
        <v>157</v>
      </c>
      <c r="D37" s="22" t="s">
        <v>158</v>
      </c>
      <c r="E37" s="30" t="s">
        <v>27</v>
      </c>
      <c r="F37" s="37">
        <v>30000</v>
      </c>
      <c r="G37" s="37">
        <v>23000</v>
      </c>
      <c r="H37" s="37">
        <v>20000</v>
      </c>
      <c r="I37" s="48" t="s">
        <v>159</v>
      </c>
      <c r="J37" s="50" t="s">
        <v>71</v>
      </c>
      <c r="K37" s="20" t="s">
        <v>23</v>
      </c>
      <c r="L37" s="46">
        <v>1</v>
      </c>
    </row>
    <row r="38" spans="1:12" ht="90" customHeight="1">
      <c r="A38" s="20">
        <f>SUBTOTAL(3,$C$7:C38)</f>
        <v>32</v>
      </c>
      <c r="B38" s="27" t="s">
        <v>160</v>
      </c>
      <c r="C38" s="27" t="s">
        <v>161</v>
      </c>
      <c r="D38" s="22" t="s">
        <v>162</v>
      </c>
      <c r="E38" s="30" t="s">
        <v>27</v>
      </c>
      <c r="F38" s="37">
        <v>30000</v>
      </c>
      <c r="G38" s="37">
        <v>20000</v>
      </c>
      <c r="H38" s="37">
        <v>10000</v>
      </c>
      <c r="I38" s="48" t="s">
        <v>150</v>
      </c>
      <c r="J38" s="50" t="s">
        <v>134</v>
      </c>
      <c r="K38" s="20" t="s">
        <v>23</v>
      </c>
      <c r="L38" s="46">
        <v>1</v>
      </c>
    </row>
    <row r="39" spans="1:12" ht="90" customHeight="1">
      <c r="A39" s="20">
        <f>SUBTOTAL(3,$C$7:C39)</f>
        <v>33</v>
      </c>
      <c r="B39" s="23" t="s">
        <v>163</v>
      </c>
      <c r="C39" s="23" t="s">
        <v>164</v>
      </c>
      <c r="D39" s="22" t="s">
        <v>165</v>
      </c>
      <c r="E39" s="30" t="s">
        <v>27</v>
      </c>
      <c r="F39" s="37">
        <v>30000</v>
      </c>
      <c r="G39" s="37">
        <v>20000</v>
      </c>
      <c r="H39" s="37">
        <v>5000</v>
      </c>
      <c r="I39" s="48" t="s">
        <v>159</v>
      </c>
      <c r="J39" s="47" t="s">
        <v>29</v>
      </c>
      <c r="K39" s="20" t="s">
        <v>23</v>
      </c>
      <c r="L39" s="46">
        <v>1</v>
      </c>
    </row>
    <row r="40" spans="1:12" ht="100.5" customHeight="1">
      <c r="A40" s="20">
        <f>SUBTOTAL(3,$C$7:C40)</f>
        <v>34</v>
      </c>
      <c r="B40" s="27" t="s">
        <v>166</v>
      </c>
      <c r="C40" s="27" t="s">
        <v>167</v>
      </c>
      <c r="D40" s="22" t="s">
        <v>168</v>
      </c>
      <c r="E40" s="30" t="s">
        <v>169</v>
      </c>
      <c r="F40" s="37">
        <v>27000</v>
      </c>
      <c r="G40" s="37">
        <v>23980</v>
      </c>
      <c r="H40" s="37">
        <v>7500</v>
      </c>
      <c r="I40" s="48" t="s">
        <v>170</v>
      </c>
      <c r="J40" s="45" t="s">
        <v>58</v>
      </c>
      <c r="K40" s="20" t="s">
        <v>23</v>
      </c>
      <c r="L40" s="46">
        <v>1</v>
      </c>
    </row>
    <row r="41" spans="1:12" ht="79.5" customHeight="1">
      <c r="A41" s="20">
        <f>SUBTOTAL(3,$C$7:C41)</f>
        <v>35</v>
      </c>
      <c r="B41" s="27" t="s">
        <v>171</v>
      </c>
      <c r="C41" s="27" t="s">
        <v>172</v>
      </c>
      <c r="D41" s="22" t="s">
        <v>173</v>
      </c>
      <c r="E41" s="30" t="s">
        <v>75</v>
      </c>
      <c r="F41" s="37">
        <v>26700</v>
      </c>
      <c r="G41" s="37">
        <v>18000</v>
      </c>
      <c r="H41" s="37">
        <v>10000</v>
      </c>
      <c r="I41" s="48" t="s">
        <v>174</v>
      </c>
      <c r="J41" s="49" t="s">
        <v>43</v>
      </c>
      <c r="K41" s="20" t="s">
        <v>23</v>
      </c>
      <c r="L41" s="46">
        <v>1</v>
      </c>
    </row>
    <row r="42" spans="1:12" ht="90" customHeight="1">
      <c r="A42" s="20">
        <f>SUBTOTAL(3,$C$7:C42)</f>
        <v>36</v>
      </c>
      <c r="B42" s="27" t="s">
        <v>175</v>
      </c>
      <c r="C42" s="27" t="s">
        <v>176</v>
      </c>
      <c r="D42" s="22" t="s">
        <v>177</v>
      </c>
      <c r="E42" s="30" t="s">
        <v>93</v>
      </c>
      <c r="F42" s="37">
        <v>26000</v>
      </c>
      <c r="G42" s="37">
        <v>20000</v>
      </c>
      <c r="H42" s="37">
        <v>10000</v>
      </c>
      <c r="I42" s="48" t="s">
        <v>178</v>
      </c>
      <c r="J42" s="47" t="s">
        <v>33</v>
      </c>
      <c r="K42" s="20" t="s">
        <v>23</v>
      </c>
      <c r="L42" s="46">
        <v>1</v>
      </c>
    </row>
    <row r="43" spans="1:12" ht="90" customHeight="1">
      <c r="A43" s="20">
        <f>SUBTOTAL(3,$C$7:C43)</f>
        <v>37</v>
      </c>
      <c r="B43" s="27" t="s">
        <v>179</v>
      </c>
      <c r="C43" s="27" t="s">
        <v>180</v>
      </c>
      <c r="D43" s="22" t="s">
        <v>181</v>
      </c>
      <c r="E43" s="30" t="s">
        <v>27</v>
      </c>
      <c r="F43" s="37">
        <v>25000</v>
      </c>
      <c r="G43" s="37">
        <v>12000</v>
      </c>
      <c r="H43" s="37">
        <v>5000</v>
      </c>
      <c r="I43" s="48" t="s">
        <v>182</v>
      </c>
      <c r="J43" s="50" t="s">
        <v>134</v>
      </c>
      <c r="K43" s="20" t="s">
        <v>23</v>
      </c>
      <c r="L43" s="46">
        <v>1</v>
      </c>
    </row>
    <row r="44" spans="1:12" ht="90" customHeight="1">
      <c r="A44" s="20">
        <f>SUBTOTAL(3,$C$7:C44)</f>
        <v>38</v>
      </c>
      <c r="B44" s="27" t="s">
        <v>183</v>
      </c>
      <c r="C44" s="27" t="s">
        <v>184</v>
      </c>
      <c r="D44" s="22" t="s">
        <v>185</v>
      </c>
      <c r="E44" s="30" t="s">
        <v>186</v>
      </c>
      <c r="F44" s="37">
        <v>24438.13</v>
      </c>
      <c r="G44" s="37">
        <v>22236.04</v>
      </c>
      <c r="H44" s="37">
        <v>2000</v>
      </c>
      <c r="I44" s="48" t="s">
        <v>187</v>
      </c>
      <c r="J44" s="49" t="s">
        <v>43</v>
      </c>
      <c r="K44" s="20" t="s">
        <v>23</v>
      </c>
      <c r="L44" s="46">
        <v>1</v>
      </c>
    </row>
    <row r="45" spans="1:12" ht="73.5" customHeight="1">
      <c r="A45" s="20">
        <f>SUBTOTAL(3,$C$7:C45)</f>
        <v>39</v>
      </c>
      <c r="B45" s="23" t="s">
        <v>188</v>
      </c>
      <c r="C45" s="23" t="s">
        <v>189</v>
      </c>
      <c r="D45" s="22" t="s">
        <v>190</v>
      </c>
      <c r="E45" s="30" t="s">
        <v>27</v>
      </c>
      <c r="F45" s="37">
        <v>24000</v>
      </c>
      <c r="G45" s="37">
        <v>16000</v>
      </c>
      <c r="H45" s="37">
        <v>2000</v>
      </c>
      <c r="I45" s="48" t="s">
        <v>191</v>
      </c>
      <c r="J45" s="47" t="s">
        <v>29</v>
      </c>
      <c r="K45" s="20" t="s">
        <v>23</v>
      </c>
      <c r="L45" s="46">
        <v>1</v>
      </c>
    </row>
    <row r="46" spans="1:12" ht="75" customHeight="1">
      <c r="A46" s="20">
        <f>SUBTOTAL(3,$C$7:C46)</f>
        <v>40</v>
      </c>
      <c r="B46" s="23" t="s">
        <v>192</v>
      </c>
      <c r="C46" s="23" t="s">
        <v>193</v>
      </c>
      <c r="D46" s="22" t="s">
        <v>194</v>
      </c>
      <c r="E46" s="30" t="s">
        <v>27</v>
      </c>
      <c r="F46" s="37">
        <v>24000</v>
      </c>
      <c r="G46" s="37">
        <v>15000</v>
      </c>
      <c r="H46" s="37">
        <v>6000</v>
      </c>
      <c r="I46" s="48" t="s">
        <v>195</v>
      </c>
      <c r="J46" s="50" t="s">
        <v>113</v>
      </c>
      <c r="K46" s="20" t="s">
        <v>23</v>
      </c>
      <c r="L46" s="46">
        <v>1</v>
      </c>
    </row>
    <row r="47" spans="1:12" ht="66.75" customHeight="1">
      <c r="A47" s="20">
        <f>SUBTOTAL(3,$C$7:C47)</f>
        <v>41</v>
      </c>
      <c r="B47" s="23" t="s">
        <v>196</v>
      </c>
      <c r="C47" s="23" t="s">
        <v>197</v>
      </c>
      <c r="D47" s="22" t="s">
        <v>198</v>
      </c>
      <c r="E47" s="30" t="s">
        <v>27</v>
      </c>
      <c r="F47" s="37">
        <v>23760</v>
      </c>
      <c r="G47" s="37">
        <v>15000</v>
      </c>
      <c r="H47" s="37">
        <v>1000</v>
      </c>
      <c r="I47" s="48" t="s">
        <v>125</v>
      </c>
      <c r="J47" s="45" t="s">
        <v>22</v>
      </c>
      <c r="K47" s="20" t="s">
        <v>23</v>
      </c>
      <c r="L47" s="46">
        <v>1</v>
      </c>
    </row>
    <row r="48" spans="1:12" ht="82.5" customHeight="1">
      <c r="A48" s="20">
        <f>SUBTOTAL(3,$C$7:C48)</f>
        <v>42</v>
      </c>
      <c r="B48" s="27" t="s">
        <v>199</v>
      </c>
      <c r="C48" s="27" t="s">
        <v>200</v>
      </c>
      <c r="D48" s="22" t="s">
        <v>201</v>
      </c>
      <c r="E48" s="30" t="s">
        <v>106</v>
      </c>
      <c r="F48" s="37">
        <v>23000</v>
      </c>
      <c r="G48" s="37">
        <v>23000</v>
      </c>
      <c r="H48" s="37">
        <v>845</v>
      </c>
      <c r="I48" s="48" t="s">
        <v>202</v>
      </c>
      <c r="J48" s="47" t="s">
        <v>33</v>
      </c>
      <c r="K48" s="20" t="s">
        <v>23</v>
      </c>
      <c r="L48" s="46">
        <v>1</v>
      </c>
    </row>
    <row r="49" spans="1:12" ht="70.5" customHeight="1">
      <c r="A49" s="20">
        <f>SUBTOTAL(3,$C$7:C49)</f>
        <v>43</v>
      </c>
      <c r="B49" s="27" t="s">
        <v>203</v>
      </c>
      <c r="C49" s="27" t="s">
        <v>204</v>
      </c>
      <c r="D49" s="22" t="s">
        <v>205</v>
      </c>
      <c r="E49" s="30" t="s">
        <v>47</v>
      </c>
      <c r="F49" s="37">
        <v>21000</v>
      </c>
      <c r="G49" s="37">
        <v>15000</v>
      </c>
      <c r="H49" s="37">
        <v>1000</v>
      </c>
      <c r="I49" s="48" t="s">
        <v>206</v>
      </c>
      <c r="J49" s="49" t="s">
        <v>43</v>
      </c>
      <c r="K49" s="20" t="s">
        <v>23</v>
      </c>
      <c r="L49" s="46">
        <v>1</v>
      </c>
    </row>
    <row r="50" spans="1:12" ht="81.75" customHeight="1">
      <c r="A50" s="20">
        <f>SUBTOTAL(3,$C$7:C50)</f>
        <v>44</v>
      </c>
      <c r="B50" s="27" t="s">
        <v>207</v>
      </c>
      <c r="C50" s="27" t="s">
        <v>208</v>
      </c>
      <c r="D50" s="22" t="s">
        <v>209</v>
      </c>
      <c r="E50" s="30" t="s">
        <v>106</v>
      </c>
      <c r="F50" s="37">
        <v>20515</v>
      </c>
      <c r="G50" s="37">
        <v>20000</v>
      </c>
      <c r="H50" s="37">
        <v>5642</v>
      </c>
      <c r="I50" s="48" t="s">
        <v>125</v>
      </c>
      <c r="J50" s="49" t="s">
        <v>43</v>
      </c>
      <c r="K50" s="20" t="s">
        <v>23</v>
      </c>
      <c r="L50" s="46">
        <v>1</v>
      </c>
    </row>
    <row r="51" spans="1:12" ht="66.75" customHeight="1">
      <c r="A51" s="20">
        <f>SUBTOTAL(3,$C$7:C51)</f>
        <v>45</v>
      </c>
      <c r="B51" s="27" t="s">
        <v>210</v>
      </c>
      <c r="C51" s="27" t="s">
        <v>211</v>
      </c>
      <c r="D51" s="22" t="s">
        <v>212</v>
      </c>
      <c r="E51" s="30" t="s">
        <v>56</v>
      </c>
      <c r="F51" s="37">
        <v>20188</v>
      </c>
      <c r="G51" s="37">
        <v>18000</v>
      </c>
      <c r="H51" s="37">
        <v>2000</v>
      </c>
      <c r="I51" s="48" t="s">
        <v>213</v>
      </c>
      <c r="J51" s="45" t="s">
        <v>22</v>
      </c>
      <c r="K51" s="20" t="s">
        <v>23</v>
      </c>
      <c r="L51" s="46">
        <v>1</v>
      </c>
    </row>
    <row r="52" spans="1:12" ht="72" customHeight="1">
      <c r="A52" s="20">
        <f>SUBTOTAL(3,$C$7:C52)</f>
        <v>46</v>
      </c>
      <c r="B52" s="27" t="s">
        <v>214</v>
      </c>
      <c r="C52" s="27" t="s">
        <v>215</v>
      </c>
      <c r="D52" s="22" t="s">
        <v>216</v>
      </c>
      <c r="E52" s="30" t="s">
        <v>75</v>
      </c>
      <c r="F52" s="37">
        <v>20000</v>
      </c>
      <c r="G52" s="37">
        <v>20000</v>
      </c>
      <c r="H52" s="37">
        <v>4000</v>
      </c>
      <c r="I52" s="48" t="s">
        <v>217</v>
      </c>
      <c r="J52" s="50" t="s">
        <v>29</v>
      </c>
      <c r="K52" s="20" t="s">
        <v>23</v>
      </c>
      <c r="L52" s="46">
        <v>1</v>
      </c>
    </row>
    <row r="53" spans="1:12" ht="90" customHeight="1">
      <c r="A53" s="20">
        <f>SUBTOTAL(3,$C$7:C53)</f>
        <v>47</v>
      </c>
      <c r="B53" s="27" t="s">
        <v>218</v>
      </c>
      <c r="C53" s="27" t="s">
        <v>219</v>
      </c>
      <c r="D53" s="22" t="s">
        <v>220</v>
      </c>
      <c r="E53" s="30" t="s">
        <v>37</v>
      </c>
      <c r="F53" s="37">
        <v>20000</v>
      </c>
      <c r="G53" s="37">
        <v>16200</v>
      </c>
      <c r="H53" s="37">
        <v>2500</v>
      </c>
      <c r="I53" s="48" t="s">
        <v>221</v>
      </c>
      <c r="J53" s="50" t="s">
        <v>71</v>
      </c>
      <c r="K53" s="20" t="s">
        <v>23</v>
      </c>
      <c r="L53" s="46">
        <v>1</v>
      </c>
    </row>
    <row r="54" spans="1:12" ht="72.75" customHeight="1">
      <c r="A54" s="20">
        <f>SUBTOTAL(3,$C$7:C54)</f>
        <v>48</v>
      </c>
      <c r="B54" s="27" t="s">
        <v>222</v>
      </c>
      <c r="C54" s="27" t="s">
        <v>223</v>
      </c>
      <c r="D54" s="22" t="s">
        <v>224</v>
      </c>
      <c r="E54" s="30" t="s">
        <v>27</v>
      </c>
      <c r="F54" s="37">
        <v>20000</v>
      </c>
      <c r="G54" s="37">
        <v>13000</v>
      </c>
      <c r="H54" s="37">
        <v>8000</v>
      </c>
      <c r="I54" s="48" t="s">
        <v>225</v>
      </c>
      <c r="J54" s="50" t="s">
        <v>71</v>
      </c>
      <c r="K54" s="20" t="s">
        <v>23</v>
      </c>
      <c r="L54" s="46">
        <v>1</v>
      </c>
    </row>
    <row r="55" spans="1:12" ht="75" customHeight="1">
      <c r="A55" s="20">
        <f>SUBTOTAL(3,$C$7:C55)</f>
        <v>49</v>
      </c>
      <c r="B55" s="23" t="s">
        <v>226</v>
      </c>
      <c r="C55" s="23" t="s">
        <v>227</v>
      </c>
      <c r="D55" s="22" t="s">
        <v>228</v>
      </c>
      <c r="E55" s="30" t="s">
        <v>27</v>
      </c>
      <c r="F55" s="37">
        <v>20000</v>
      </c>
      <c r="G55" s="37">
        <v>12000</v>
      </c>
      <c r="H55" s="37">
        <v>1000</v>
      </c>
      <c r="I55" s="48" t="s">
        <v>229</v>
      </c>
      <c r="J55" s="45" t="s">
        <v>22</v>
      </c>
      <c r="K55" s="20" t="s">
        <v>23</v>
      </c>
      <c r="L55" s="46">
        <v>1</v>
      </c>
    </row>
    <row r="56" spans="1:12" ht="79.5" customHeight="1">
      <c r="A56" s="20">
        <f>SUBTOTAL(3,$C$7:C56)</f>
        <v>50</v>
      </c>
      <c r="B56" s="27" t="s">
        <v>230</v>
      </c>
      <c r="C56" s="27" t="s">
        <v>231</v>
      </c>
      <c r="D56" s="22" t="s">
        <v>232</v>
      </c>
      <c r="E56" s="30" t="s">
        <v>56</v>
      </c>
      <c r="F56" s="37">
        <v>18200</v>
      </c>
      <c r="G56" s="37">
        <v>14200</v>
      </c>
      <c r="H56" s="37">
        <v>5272</v>
      </c>
      <c r="I56" s="48" t="s">
        <v>233</v>
      </c>
      <c r="J56" s="50" t="s">
        <v>134</v>
      </c>
      <c r="K56" s="20" t="s">
        <v>23</v>
      </c>
      <c r="L56" s="46">
        <v>1</v>
      </c>
    </row>
    <row r="57" spans="1:12" ht="72" customHeight="1">
      <c r="A57" s="20">
        <f>SUBTOTAL(3,$C$7:C57)</f>
        <v>51</v>
      </c>
      <c r="B57" s="27" t="s">
        <v>234</v>
      </c>
      <c r="C57" s="27" t="s">
        <v>235</v>
      </c>
      <c r="D57" s="22" t="s">
        <v>236</v>
      </c>
      <c r="E57" s="30" t="s">
        <v>106</v>
      </c>
      <c r="F57" s="37">
        <v>17466</v>
      </c>
      <c r="G57" s="37">
        <v>16460</v>
      </c>
      <c r="H57" s="37">
        <v>2000</v>
      </c>
      <c r="I57" s="48" t="s">
        <v>237</v>
      </c>
      <c r="J57" s="45" t="s">
        <v>22</v>
      </c>
      <c r="K57" s="20" t="s">
        <v>23</v>
      </c>
      <c r="L57" s="46">
        <v>1</v>
      </c>
    </row>
    <row r="58" spans="1:12" ht="79.5" customHeight="1">
      <c r="A58" s="20">
        <f>SUBTOTAL(3,$C$7:C58)</f>
        <v>52</v>
      </c>
      <c r="B58" s="30" t="s">
        <v>238</v>
      </c>
      <c r="C58" s="30" t="s">
        <v>239</v>
      </c>
      <c r="D58" s="22" t="s">
        <v>240</v>
      </c>
      <c r="E58" s="30" t="s">
        <v>37</v>
      </c>
      <c r="F58" s="37">
        <v>16250</v>
      </c>
      <c r="G58" s="37">
        <v>12750</v>
      </c>
      <c r="H58" s="37">
        <v>5488</v>
      </c>
      <c r="I58" s="48" t="s">
        <v>241</v>
      </c>
      <c r="J58" s="47" t="s">
        <v>89</v>
      </c>
      <c r="K58" s="20" t="s">
        <v>23</v>
      </c>
      <c r="L58" s="46">
        <v>1</v>
      </c>
    </row>
    <row r="59" spans="1:12" ht="54" customHeight="1">
      <c r="A59" s="20">
        <f>SUBTOTAL(3,$C$7:C59)</f>
        <v>53</v>
      </c>
      <c r="B59" s="31" t="s">
        <v>242</v>
      </c>
      <c r="C59" s="31" t="s">
        <v>243</v>
      </c>
      <c r="D59" s="22" t="s">
        <v>244</v>
      </c>
      <c r="E59" s="30" t="s">
        <v>169</v>
      </c>
      <c r="F59" s="37">
        <v>16125</v>
      </c>
      <c r="G59" s="37">
        <v>14125</v>
      </c>
      <c r="H59" s="37">
        <v>5000</v>
      </c>
      <c r="I59" s="48" t="s">
        <v>245</v>
      </c>
      <c r="J59" s="49" t="s">
        <v>43</v>
      </c>
      <c r="K59" s="20" t="s">
        <v>23</v>
      </c>
      <c r="L59" s="46">
        <v>1</v>
      </c>
    </row>
    <row r="60" spans="1:12" ht="70.5" customHeight="1">
      <c r="A60" s="20">
        <f>SUBTOTAL(3,$C$7:C60)</f>
        <v>54</v>
      </c>
      <c r="B60" s="27" t="s">
        <v>246</v>
      </c>
      <c r="C60" s="27" t="s">
        <v>247</v>
      </c>
      <c r="D60" s="22" t="s">
        <v>248</v>
      </c>
      <c r="E60" s="30" t="s">
        <v>56</v>
      </c>
      <c r="F60" s="37">
        <v>15000</v>
      </c>
      <c r="G60" s="37">
        <v>12000</v>
      </c>
      <c r="H60" s="37">
        <v>1000</v>
      </c>
      <c r="I60" s="48" t="s">
        <v>249</v>
      </c>
      <c r="J60" s="50" t="s">
        <v>134</v>
      </c>
      <c r="K60" s="20" t="s">
        <v>23</v>
      </c>
      <c r="L60" s="46">
        <v>1</v>
      </c>
    </row>
    <row r="61" spans="1:12" ht="82.5" customHeight="1">
      <c r="A61" s="20">
        <f>SUBTOTAL(3,$C$7:C61)</f>
        <v>55</v>
      </c>
      <c r="B61" s="23" t="s">
        <v>250</v>
      </c>
      <c r="C61" s="23" t="s">
        <v>251</v>
      </c>
      <c r="D61" s="22" t="s">
        <v>252</v>
      </c>
      <c r="E61" s="30" t="s">
        <v>27</v>
      </c>
      <c r="F61" s="37">
        <v>14000</v>
      </c>
      <c r="G61" s="37">
        <v>13000</v>
      </c>
      <c r="H61" s="37">
        <v>2000</v>
      </c>
      <c r="I61" s="48" t="s">
        <v>125</v>
      </c>
      <c r="J61" s="50" t="s">
        <v>71</v>
      </c>
      <c r="K61" s="20" t="s">
        <v>23</v>
      </c>
      <c r="L61" s="46">
        <v>1</v>
      </c>
    </row>
    <row r="62" spans="1:12" ht="93" customHeight="1">
      <c r="A62" s="20">
        <f>SUBTOTAL(3,$C$7:C62)</f>
        <v>56</v>
      </c>
      <c r="B62" s="20" t="s">
        <v>253</v>
      </c>
      <c r="C62" s="20" t="s">
        <v>254</v>
      </c>
      <c r="D62" s="22" t="s">
        <v>255</v>
      </c>
      <c r="E62" s="30" t="s">
        <v>154</v>
      </c>
      <c r="F62" s="37">
        <v>13500</v>
      </c>
      <c r="G62" s="37">
        <v>5500</v>
      </c>
      <c r="H62" s="37">
        <v>2000</v>
      </c>
      <c r="I62" s="48" t="s">
        <v>66</v>
      </c>
      <c r="J62" s="47" t="s">
        <v>33</v>
      </c>
      <c r="K62" s="20" t="s">
        <v>23</v>
      </c>
      <c r="L62" s="46">
        <v>1</v>
      </c>
    </row>
    <row r="63" spans="1:12" ht="90" customHeight="1">
      <c r="A63" s="20">
        <f>SUBTOTAL(3,$C$7:C63)</f>
        <v>57</v>
      </c>
      <c r="B63" s="27" t="s">
        <v>256</v>
      </c>
      <c r="C63" s="27" t="s">
        <v>257</v>
      </c>
      <c r="D63" s="22" t="s">
        <v>258</v>
      </c>
      <c r="E63" s="30" t="s">
        <v>93</v>
      </c>
      <c r="F63" s="37">
        <v>13000</v>
      </c>
      <c r="G63" s="37">
        <v>5000</v>
      </c>
      <c r="H63" s="37">
        <v>1000</v>
      </c>
      <c r="I63" s="48" t="s">
        <v>259</v>
      </c>
      <c r="J63" s="47" t="s">
        <v>29</v>
      </c>
      <c r="K63" s="20" t="s">
        <v>23</v>
      </c>
      <c r="L63" s="46">
        <v>1</v>
      </c>
    </row>
    <row r="64" spans="1:12" ht="90" customHeight="1">
      <c r="A64" s="20">
        <f>SUBTOTAL(3,$C$7:C64)</f>
        <v>58</v>
      </c>
      <c r="B64" s="20" t="s">
        <v>108</v>
      </c>
      <c r="C64" s="20" t="s">
        <v>260</v>
      </c>
      <c r="D64" s="22" t="s">
        <v>261</v>
      </c>
      <c r="E64" s="30" t="s">
        <v>111</v>
      </c>
      <c r="F64" s="37">
        <v>12996</v>
      </c>
      <c r="G64" s="37">
        <v>12996</v>
      </c>
      <c r="H64" s="37">
        <v>10000</v>
      </c>
      <c r="I64" s="48" t="s">
        <v>262</v>
      </c>
      <c r="J64" s="50" t="s">
        <v>113</v>
      </c>
      <c r="K64" s="20" t="s">
        <v>23</v>
      </c>
      <c r="L64" s="46">
        <v>1</v>
      </c>
    </row>
    <row r="65" spans="1:12" ht="90" customHeight="1">
      <c r="A65" s="20">
        <f>SUBTOTAL(3,$C$7:C65)</f>
        <v>59</v>
      </c>
      <c r="B65" s="27" t="s">
        <v>263</v>
      </c>
      <c r="C65" s="27" t="s">
        <v>264</v>
      </c>
      <c r="D65" s="22" t="s">
        <v>265</v>
      </c>
      <c r="E65" s="30" t="s">
        <v>149</v>
      </c>
      <c r="F65" s="37">
        <v>12692</v>
      </c>
      <c r="G65" s="37">
        <v>12692</v>
      </c>
      <c r="H65" s="37">
        <v>300</v>
      </c>
      <c r="I65" s="48" t="s">
        <v>125</v>
      </c>
      <c r="J65" s="50" t="s">
        <v>266</v>
      </c>
      <c r="K65" s="20" t="s">
        <v>23</v>
      </c>
      <c r="L65" s="46">
        <v>1</v>
      </c>
    </row>
    <row r="66" spans="1:12" ht="90" customHeight="1">
      <c r="A66" s="20">
        <f>SUBTOTAL(3,$C$7:C66)</f>
        <v>60</v>
      </c>
      <c r="B66" s="27" t="s">
        <v>267</v>
      </c>
      <c r="C66" s="27" t="s">
        <v>268</v>
      </c>
      <c r="D66" s="22" t="s">
        <v>269</v>
      </c>
      <c r="E66" s="30" t="s">
        <v>186</v>
      </c>
      <c r="F66" s="37">
        <v>12500</v>
      </c>
      <c r="G66" s="37">
        <v>9500</v>
      </c>
      <c r="H66" s="37">
        <v>100</v>
      </c>
      <c r="I66" s="48" t="s">
        <v>270</v>
      </c>
      <c r="J66" s="45" t="s">
        <v>22</v>
      </c>
      <c r="K66" s="20" t="s">
        <v>23</v>
      </c>
      <c r="L66" s="46">
        <v>1</v>
      </c>
    </row>
    <row r="67" spans="1:12" ht="90" customHeight="1">
      <c r="A67" s="20">
        <f>SUBTOTAL(3,$C$7:C67)</f>
        <v>61</v>
      </c>
      <c r="B67" s="20" t="s">
        <v>271</v>
      </c>
      <c r="C67" s="20" t="s">
        <v>272</v>
      </c>
      <c r="D67" s="22" t="s">
        <v>273</v>
      </c>
      <c r="E67" s="30" t="s">
        <v>37</v>
      </c>
      <c r="F67" s="37">
        <v>12068</v>
      </c>
      <c r="G67" s="37">
        <v>10568</v>
      </c>
      <c r="H67" s="37">
        <v>4010</v>
      </c>
      <c r="I67" s="48" t="s">
        <v>241</v>
      </c>
      <c r="J67" s="47" t="s">
        <v>39</v>
      </c>
      <c r="K67" s="20" t="s">
        <v>23</v>
      </c>
      <c r="L67" s="46">
        <v>1</v>
      </c>
    </row>
    <row r="68" spans="1:12" ht="90" customHeight="1">
      <c r="A68" s="20">
        <f>SUBTOTAL(3,$C$7:C68)</f>
        <v>62</v>
      </c>
      <c r="B68" s="27" t="s">
        <v>274</v>
      </c>
      <c r="C68" s="27" t="s">
        <v>275</v>
      </c>
      <c r="D68" s="22" t="s">
        <v>276</v>
      </c>
      <c r="E68" s="30" t="s">
        <v>37</v>
      </c>
      <c r="F68" s="37">
        <v>12000</v>
      </c>
      <c r="G68" s="37">
        <v>7000</v>
      </c>
      <c r="H68" s="37">
        <v>1000</v>
      </c>
      <c r="I68" s="48" t="s">
        <v>277</v>
      </c>
      <c r="J68" s="45" t="s">
        <v>58</v>
      </c>
      <c r="K68" s="20" t="s">
        <v>23</v>
      </c>
      <c r="L68" s="46">
        <v>1</v>
      </c>
    </row>
    <row r="69" spans="1:12" ht="90" customHeight="1">
      <c r="A69" s="20">
        <f>SUBTOTAL(3,$C$7:C69)</f>
        <v>63</v>
      </c>
      <c r="B69" s="27" t="s">
        <v>278</v>
      </c>
      <c r="C69" s="27" t="s">
        <v>279</v>
      </c>
      <c r="D69" s="22" t="s">
        <v>280</v>
      </c>
      <c r="E69" s="30" t="s">
        <v>149</v>
      </c>
      <c r="F69" s="37">
        <v>11867</v>
      </c>
      <c r="G69" s="37">
        <v>11867</v>
      </c>
      <c r="H69" s="37">
        <v>3000</v>
      </c>
      <c r="I69" s="48" t="s">
        <v>125</v>
      </c>
      <c r="J69" s="45" t="s">
        <v>22</v>
      </c>
      <c r="K69" s="20" t="s">
        <v>23</v>
      </c>
      <c r="L69" s="46">
        <v>1</v>
      </c>
    </row>
    <row r="70" spans="1:12" ht="90" customHeight="1">
      <c r="A70" s="20">
        <f>SUBTOTAL(3,$C$7:C70)</f>
        <v>64</v>
      </c>
      <c r="B70" s="27" t="s">
        <v>281</v>
      </c>
      <c r="C70" s="27" t="s">
        <v>282</v>
      </c>
      <c r="D70" s="22" t="s">
        <v>283</v>
      </c>
      <c r="E70" s="30" t="s">
        <v>149</v>
      </c>
      <c r="F70" s="37">
        <v>11726</v>
      </c>
      <c r="G70" s="37">
        <v>11726</v>
      </c>
      <c r="H70" s="37">
        <v>500</v>
      </c>
      <c r="I70" s="48" t="s">
        <v>284</v>
      </c>
      <c r="J70" s="67" t="s">
        <v>22</v>
      </c>
      <c r="K70" s="20" t="s">
        <v>23</v>
      </c>
      <c r="L70" s="46">
        <v>1</v>
      </c>
    </row>
    <row r="71" spans="1:12" ht="90" customHeight="1">
      <c r="A71" s="20">
        <f>SUBTOTAL(3,$C$7:C71)</f>
        <v>65</v>
      </c>
      <c r="B71" s="25" t="s">
        <v>285</v>
      </c>
      <c r="C71" s="25" t="s">
        <v>286</v>
      </c>
      <c r="D71" s="26" t="s">
        <v>287</v>
      </c>
      <c r="E71" s="25" t="s">
        <v>169</v>
      </c>
      <c r="F71" s="38">
        <v>11200</v>
      </c>
      <c r="G71" s="38">
        <v>6250</v>
      </c>
      <c r="H71" s="38">
        <v>4134</v>
      </c>
      <c r="I71" s="25" t="s">
        <v>288</v>
      </c>
      <c r="J71" s="68" t="s">
        <v>113</v>
      </c>
      <c r="K71" s="20" t="s">
        <v>23</v>
      </c>
      <c r="L71" s="46">
        <v>1</v>
      </c>
    </row>
    <row r="72" spans="1:12" ht="90" customHeight="1">
      <c r="A72" s="20">
        <f>SUBTOTAL(3,$C$7:C72)</f>
        <v>66</v>
      </c>
      <c r="B72" s="25" t="s">
        <v>289</v>
      </c>
      <c r="C72" s="25" t="s">
        <v>290</v>
      </c>
      <c r="D72" s="26" t="s">
        <v>291</v>
      </c>
      <c r="E72" s="25" t="s">
        <v>106</v>
      </c>
      <c r="F72" s="38">
        <v>11000</v>
      </c>
      <c r="G72" s="38">
        <v>9500</v>
      </c>
      <c r="H72" s="38">
        <v>4038</v>
      </c>
      <c r="I72" s="25" t="s">
        <v>107</v>
      </c>
      <c r="J72" s="53" t="s">
        <v>29</v>
      </c>
      <c r="K72" s="20" t="s">
        <v>23</v>
      </c>
      <c r="L72" s="46">
        <v>1</v>
      </c>
    </row>
    <row r="73" spans="1:12" ht="150.75" customHeight="1">
      <c r="A73" s="20">
        <f>SUBTOTAL(3,$C$7:C73)</f>
        <v>67</v>
      </c>
      <c r="B73" s="27" t="s">
        <v>292</v>
      </c>
      <c r="C73" s="27" t="s">
        <v>293</v>
      </c>
      <c r="D73" s="22" t="s">
        <v>294</v>
      </c>
      <c r="E73" s="30" t="s">
        <v>56</v>
      </c>
      <c r="F73" s="37">
        <v>11000</v>
      </c>
      <c r="G73" s="37">
        <v>7000</v>
      </c>
      <c r="H73" s="37">
        <v>1000</v>
      </c>
      <c r="I73" s="48" t="s">
        <v>295</v>
      </c>
      <c r="J73" s="45" t="s">
        <v>22</v>
      </c>
      <c r="K73" s="20" t="s">
        <v>23</v>
      </c>
      <c r="L73" s="46">
        <v>1</v>
      </c>
    </row>
    <row r="74" spans="1:12" ht="84" customHeight="1">
      <c r="A74" s="20">
        <f>SUBTOTAL(3,$C$7:C74)</f>
        <v>68</v>
      </c>
      <c r="B74" s="27" t="s">
        <v>296</v>
      </c>
      <c r="C74" s="27" t="s">
        <v>297</v>
      </c>
      <c r="D74" s="22" t="s">
        <v>298</v>
      </c>
      <c r="E74" s="30" t="s">
        <v>149</v>
      </c>
      <c r="F74" s="37">
        <v>10860</v>
      </c>
      <c r="G74" s="37">
        <v>10860</v>
      </c>
      <c r="H74" s="37">
        <v>200</v>
      </c>
      <c r="I74" s="48" t="s">
        <v>112</v>
      </c>
      <c r="J74" s="50" t="s">
        <v>71</v>
      </c>
      <c r="K74" s="20" t="s">
        <v>23</v>
      </c>
      <c r="L74" s="46">
        <v>1</v>
      </c>
    </row>
    <row r="75" spans="1:12" ht="90" customHeight="1">
      <c r="A75" s="20">
        <f>SUBTOTAL(3,$C$7:C75)</f>
        <v>69</v>
      </c>
      <c r="B75" s="27" t="s">
        <v>90</v>
      </c>
      <c r="C75" s="27" t="s">
        <v>299</v>
      </c>
      <c r="D75" s="22" t="s">
        <v>300</v>
      </c>
      <c r="E75" s="30" t="s">
        <v>93</v>
      </c>
      <c r="F75" s="37">
        <v>10800</v>
      </c>
      <c r="G75" s="37">
        <v>9800</v>
      </c>
      <c r="H75" s="37">
        <v>2000</v>
      </c>
      <c r="I75" s="48" t="s">
        <v>178</v>
      </c>
      <c r="J75" s="69" t="s">
        <v>39</v>
      </c>
      <c r="K75" s="20" t="s">
        <v>23</v>
      </c>
      <c r="L75" s="46">
        <v>1</v>
      </c>
    </row>
    <row r="76" spans="1:12" ht="75.75" customHeight="1">
      <c r="A76" s="20">
        <f>SUBTOTAL(3,$C$7:C76)</f>
        <v>70</v>
      </c>
      <c r="B76" s="27" t="s">
        <v>301</v>
      </c>
      <c r="C76" s="27" t="s">
        <v>302</v>
      </c>
      <c r="D76" s="22" t="s">
        <v>303</v>
      </c>
      <c r="E76" s="30" t="s">
        <v>106</v>
      </c>
      <c r="F76" s="37">
        <v>10505</v>
      </c>
      <c r="G76" s="37">
        <v>9000</v>
      </c>
      <c r="H76" s="37">
        <v>8175</v>
      </c>
      <c r="I76" s="48" t="s">
        <v>150</v>
      </c>
      <c r="J76" s="45" t="s">
        <v>22</v>
      </c>
      <c r="K76" s="20" t="s">
        <v>23</v>
      </c>
      <c r="L76" s="46">
        <v>1</v>
      </c>
    </row>
    <row r="77" spans="1:12" ht="75.75" customHeight="1">
      <c r="A77" s="20">
        <f>SUBTOTAL(3,$C$7:C77)</f>
        <v>71</v>
      </c>
      <c r="B77" s="20" t="s">
        <v>304</v>
      </c>
      <c r="C77" s="20" t="s">
        <v>305</v>
      </c>
      <c r="D77" s="22" t="s">
        <v>306</v>
      </c>
      <c r="E77" s="30" t="s">
        <v>307</v>
      </c>
      <c r="F77" s="37">
        <v>10402</v>
      </c>
      <c r="G77" s="37">
        <v>5100</v>
      </c>
      <c r="H77" s="37">
        <v>2254</v>
      </c>
      <c r="I77" s="48" t="s">
        <v>308</v>
      </c>
      <c r="J77" s="69" t="s">
        <v>33</v>
      </c>
      <c r="K77" s="20" t="s">
        <v>23</v>
      </c>
      <c r="L77" s="46">
        <v>1</v>
      </c>
    </row>
    <row r="78" spans="1:12" ht="108" customHeight="1">
      <c r="A78" s="20">
        <f>SUBTOTAL(3,$C$7:C78)</f>
        <v>72</v>
      </c>
      <c r="B78" s="27" t="s">
        <v>309</v>
      </c>
      <c r="C78" s="27" t="s">
        <v>310</v>
      </c>
      <c r="D78" s="22" t="s">
        <v>311</v>
      </c>
      <c r="E78" s="30" t="s">
        <v>186</v>
      </c>
      <c r="F78" s="37">
        <v>10000</v>
      </c>
      <c r="G78" s="37">
        <v>10000</v>
      </c>
      <c r="H78" s="37">
        <v>2000</v>
      </c>
      <c r="I78" s="48" t="s">
        <v>62</v>
      </c>
      <c r="J78" s="50" t="s">
        <v>113</v>
      </c>
      <c r="K78" s="20" t="s">
        <v>23</v>
      </c>
      <c r="L78" s="46">
        <v>1</v>
      </c>
    </row>
    <row r="79" spans="1:12" ht="90" customHeight="1">
      <c r="A79" s="20">
        <f>SUBTOTAL(3,$C$7:C79)</f>
        <v>73</v>
      </c>
      <c r="B79" s="23" t="s">
        <v>312</v>
      </c>
      <c r="C79" s="23" t="s">
        <v>313</v>
      </c>
      <c r="D79" s="22" t="s">
        <v>314</v>
      </c>
      <c r="E79" s="30" t="s">
        <v>47</v>
      </c>
      <c r="F79" s="37">
        <v>10000</v>
      </c>
      <c r="G79" s="37">
        <v>9000</v>
      </c>
      <c r="H79" s="37">
        <v>7000</v>
      </c>
      <c r="I79" s="48" t="s">
        <v>315</v>
      </c>
      <c r="J79" s="70" t="s">
        <v>113</v>
      </c>
      <c r="K79" s="20" t="s">
        <v>23</v>
      </c>
      <c r="L79" s="46">
        <v>1</v>
      </c>
    </row>
    <row r="80" spans="1:12" ht="90" customHeight="1">
      <c r="A80" s="20">
        <f>SUBTOTAL(3,$C$7:C80)</f>
        <v>74</v>
      </c>
      <c r="B80" s="27" t="s">
        <v>316</v>
      </c>
      <c r="C80" s="27" t="s">
        <v>317</v>
      </c>
      <c r="D80" s="22" t="s">
        <v>318</v>
      </c>
      <c r="E80" s="30" t="s">
        <v>106</v>
      </c>
      <c r="F80" s="37">
        <v>10000</v>
      </c>
      <c r="G80" s="37">
        <v>8000</v>
      </c>
      <c r="H80" s="37">
        <v>1299</v>
      </c>
      <c r="I80" s="48" t="s">
        <v>319</v>
      </c>
      <c r="J80" s="50" t="s">
        <v>113</v>
      </c>
      <c r="K80" s="20" t="s">
        <v>23</v>
      </c>
      <c r="L80" s="46">
        <v>1</v>
      </c>
    </row>
    <row r="81" spans="1:12" ht="90" customHeight="1">
      <c r="A81" s="20">
        <f>SUBTOTAL(3,$C$7:C81)</f>
        <v>75</v>
      </c>
      <c r="B81" s="25" t="s">
        <v>320</v>
      </c>
      <c r="C81" s="25" t="s">
        <v>321</v>
      </c>
      <c r="D81" s="26" t="s">
        <v>322</v>
      </c>
      <c r="E81" s="25" t="s">
        <v>323</v>
      </c>
      <c r="F81" s="38">
        <v>10000</v>
      </c>
      <c r="G81" s="38">
        <v>7500</v>
      </c>
      <c r="H81" s="38">
        <v>5196</v>
      </c>
      <c r="I81" s="25" t="s">
        <v>178</v>
      </c>
      <c r="J81" s="71" t="s">
        <v>29</v>
      </c>
      <c r="K81" s="20" t="s">
        <v>23</v>
      </c>
      <c r="L81" s="46">
        <v>1</v>
      </c>
    </row>
    <row r="82" spans="1:12" ht="69.75" customHeight="1">
      <c r="A82" s="20">
        <f>SUBTOTAL(3,$C$7:C82)</f>
        <v>76</v>
      </c>
      <c r="B82" s="54" t="s">
        <v>324</v>
      </c>
      <c r="C82" s="54" t="s">
        <v>325</v>
      </c>
      <c r="D82" s="55" t="s">
        <v>326</v>
      </c>
      <c r="E82" s="25" t="s">
        <v>169</v>
      </c>
      <c r="F82" s="38">
        <v>10000</v>
      </c>
      <c r="G82" s="38">
        <v>6200</v>
      </c>
      <c r="H82" s="38">
        <v>1840</v>
      </c>
      <c r="I82" s="25" t="s">
        <v>327</v>
      </c>
      <c r="J82" s="53" t="s">
        <v>33</v>
      </c>
      <c r="K82" s="20" t="s">
        <v>23</v>
      </c>
      <c r="L82" s="46">
        <v>1</v>
      </c>
    </row>
    <row r="83" spans="1:12" ht="76.5" customHeight="1">
      <c r="A83" s="20">
        <f>SUBTOTAL(3,$C$7:C83)</f>
        <v>77</v>
      </c>
      <c r="B83" s="23" t="s">
        <v>328</v>
      </c>
      <c r="C83" s="23" t="s">
        <v>329</v>
      </c>
      <c r="D83" s="22" t="s">
        <v>330</v>
      </c>
      <c r="E83" s="30" t="s">
        <v>27</v>
      </c>
      <c r="F83" s="37">
        <v>10000</v>
      </c>
      <c r="G83" s="37">
        <v>6000</v>
      </c>
      <c r="H83" s="37">
        <v>2000</v>
      </c>
      <c r="I83" s="48" t="s">
        <v>125</v>
      </c>
      <c r="J83" s="50" t="s">
        <v>134</v>
      </c>
      <c r="K83" s="20" t="s">
        <v>23</v>
      </c>
      <c r="L83" s="46">
        <v>1</v>
      </c>
    </row>
    <row r="84" spans="1:12" ht="76.5" customHeight="1">
      <c r="A84" s="20">
        <f>SUBTOTAL(3,$C$7:C84)</f>
        <v>78</v>
      </c>
      <c r="B84" s="23" t="s">
        <v>331</v>
      </c>
      <c r="C84" s="23" t="s">
        <v>332</v>
      </c>
      <c r="D84" s="22" t="s">
        <v>333</v>
      </c>
      <c r="E84" s="30" t="s">
        <v>27</v>
      </c>
      <c r="F84" s="37">
        <v>10000</v>
      </c>
      <c r="G84" s="37">
        <v>6000</v>
      </c>
      <c r="H84" s="37">
        <v>1000</v>
      </c>
      <c r="I84" s="48" t="s">
        <v>334</v>
      </c>
      <c r="J84" s="50" t="s">
        <v>155</v>
      </c>
      <c r="K84" s="20" t="s">
        <v>23</v>
      </c>
      <c r="L84" s="46">
        <v>1</v>
      </c>
    </row>
    <row r="85" spans="1:12" ht="82.5" customHeight="1">
      <c r="A85" s="20">
        <f>SUBTOTAL(3,$C$7:C85)</f>
        <v>79</v>
      </c>
      <c r="B85" s="27" t="s">
        <v>335</v>
      </c>
      <c r="C85" s="27" t="s">
        <v>336</v>
      </c>
      <c r="D85" s="22" t="s">
        <v>337</v>
      </c>
      <c r="E85" s="30" t="s">
        <v>47</v>
      </c>
      <c r="F85" s="37">
        <v>10000</v>
      </c>
      <c r="G85" s="37">
        <v>5000</v>
      </c>
      <c r="H85" s="37">
        <v>5000</v>
      </c>
      <c r="I85" s="48" t="s">
        <v>338</v>
      </c>
      <c r="J85" s="49" t="s">
        <v>43</v>
      </c>
      <c r="K85" s="20" t="s">
        <v>23</v>
      </c>
      <c r="L85" s="46">
        <v>1</v>
      </c>
    </row>
    <row r="86" spans="1:12" ht="90" customHeight="1">
      <c r="A86" s="20">
        <f>SUBTOTAL(3,$C$7:C86)</f>
        <v>80</v>
      </c>
      <c r="B86" s="27" t="s">
        <v>339</v>
      </c>
      <c r="C86" s="27" t="s">
        <v>340</v>
      </c>
      <c r="D86" s="22" t="s">
        <v>341</v>
      </c>
      <c r="E86" s="30" t="s">
        <v>27</v>
      </c>
      <c r="F86" s="37">
        <v>10000</v>
      </c>
      <c r="G86" s="37">
        <v>5000</v>
      </c>
      <c r="H86" s="37">
        <v>2000</v>
      </c>
      <c r="I86" s="48" t="s">
        <v>178</v>
      </c>
      <c r="J86" s="50" t="s">
        <v>89</v>
      </c>
      <c r="K86" s="20" t="s">
        <v>23</v>
      </c>
      <c r="L86" s="46">
        <v>1</v>
      </c>
    </row>
    <row r="87" spans="1:12" ht="90" customHeight="1">
      <c r="A87" s="20">
        <f>SUBTOTAL(3,$C$7:C87)</f>
        <v>81</v>
      </c>
      <c r="B87" s="27" t="s">
        <v>342</v>
      </c>
      <c r="C87" s="27" t="s">
        <v>343</v>
      </c>
      <c r="D87" s="22" t="s">
        <v>344</v>
      </c>
      <c r="E87" s="30" t="s">
        <v>149</v>
      </c>
      <c r="F87" s="37">
        <v>9867.76</v>
      </c>
      <c r="G87" s="37">
        <v>7000</v>
      </c>
      <c r="H87" s="37">
        <v>5000</v>
      </c>
      <c r="I87" s="48" t="s">
        <v>178</v>
      </c>
      <c r="J87" s="45" t="s">
        <v>22</v>
      </c>
      <c r="K87" s="30"/>
      <c r="L87" s="42">
        <v>1</v>
      </c>
    </row>
    <row r="88" spans="1:12" ht="90" customHeight="1">
      <c r="A88" s="20">
        <f>SUBTOTAL(3,$C$7:C88)</f>
        <v>82</v>
      </c>
      <c r="B88" s="27" t="s">
        <v>345</v>
      </c>
      <c r="C88" s="27" t="s">
        <v>346</v>
      </c>
      <c r="D88" s="22" t="s">
        <v>347</v>
      </c>
      <c r="E88" s="30" t="s">
        <v>37</v>
      </c>
      <c r="F88" s="37">
        <v>9841.35</v>
      </c>
      <c r="G88" s="37">
        <v>9091.35</v>
      </c>
      <c r="H88" s="37">
        <v>2184.79</v>
      </c>
      <c r="I88" s="48" t="s">
        <v>206</v>
      </c>
      <c r="J88" s="45" t="s">
        <v>22</v>
      </c>
      <c r="K88" s="30"/>
      <c r="L88" s="42">
        <v>1</v>
      </c>
    </row>
    <row r="89" spans="1:12" ht="90" customHeight="1">
      <c r="A89" s="20">
        <f>SUBTOTAL(3,$C$7:C89)</f>
        <v>83</v>
      </c>
      <c r="B89" s="27" t="s">
        <v>90</v>
      </c>
      <c r="C89" s="27" t="s">
        <v>348</v>
      </c>
      <c r="D89" s="22" t="s">
        <v>349</v>
      </c>
      <c r="E89" s="30" t="s">
        <v>93</v>
      </c>
      <c r="F89" s="37">
        <v>9439</v>
      </c>
      <c r="G89" s="37">
        <v>6000</v>
      </c>
      <c r="H89" s="37">
        <v>1300</v>
      </c>
      <c r="I89" s="48" t="s">
        <v>138</v>
      </c>
      <c r="J89" s="47" t="s">
        <v>39</v>
      </c>
      <c r="K89" s="30"/>
      <c r="L89" s="42">
        <v>1</v>
      </c>
    </row>
    <row r="90" spans="1:12" ht="90" customHeight="1">
      <c r="A90" s="20">
        <f>SUBTOTAL(3,$C$7:C90)</f>
        <v>84</v>
      </c>
      <c r="B90" s="20" t="s">
        <v>350</v>
      </c>
      <c r="C90" s="20" t="s">
        <v>351</v>
      </c>
      <c r="D90" s="22" t="s">
        <v>352</v>
      </c>
      <c r="E90" s="30" t="s">
        <v>37</v>
      </c>
      <c r="F90" s="35">
        <v>9062</v>
      </c>
      <c r="G90" s="35">
        <v>6000</v>
      </c>
      <c r="H90" s="35">
        <v>1088</v>
      </c>
      <c r="I90" s="23" t="s">
        <v>353</v>
      </c>
      <c r="J90" s="72" t="s">
        <v>266</v>
      </c>
      <c r="K90" s="30"/>
      <c r="L90" s="42">
        <v>1</v>
      </c>
    </row>
    <row r="91" spans="1:12" ht="90" customHeight="1">
      <c r="A91" s="20">
        <f>SUBTOTAL(3,$C$7:C91)</f>
        <v>85</v>
      </c>
      <c r="B91" s="30" t="s">
        <v>354</v>
      </c>
      <c r="C91" s="30" t="s">
        <v>355</v>
      </c>
      <c r="D91" s="22" t="s">
        <v>356</v>
      </c>
      <c r="E91" s="30" t="s">
        <v>111</v>
      </c>
      <c r="F91" s="37">
        <v>8500</v>
      </c>
      <c r="G91" s="37">
        <v>5000</v>
      </c>
      <c r="H91" s="37">
        <v>2000</v>
      </c>
      <c r="I91" s="48" t="s">
        <v>357</v>
      </c>
      <c r="J91" s="50" t="s">
        <v>113</v>
      </c>
      <c r="K91" s="30"/>
      <c r="L91" s="42">
        <v>1</v>
      </c>
    </row>
    <row r="92" spans="1:12" ht="66.75" customHeight="1">
      <c r="A92" s="20">
        <f>SUBTOTAL(3,$C$7:C92)</f>
        <v>86</v>
      </c>
      <c r="B92" s="27" t="s">
        <v>358</v>
      </c>
      <c r="C92" s="27" t="s">
        <v>359</v>
      </c>
      <c r="D92" s="22" t="s">
        <v>360</v>
      </c>
      <c r="E92" s="30" t="s">
        <v>56</v>
      </c>
      <c r="F92" s="37">
        <v>7214</v>
      </c>
      <c r="G92" s="37">
        <v>4014</v>
      </c>
      <c r="H92" s="37">
        <v>768</v>
      </c>
      <c r="I92" s="48" t="s">
        <v>334</v>
      </c>
      <c r="J92" s="45" t="s">
        <v>22</v>
      </c>
      <c r="K92" s="30"/>
      <c r="L92" s="42">
        <v>1</v>
      </c>
    </row>
    <row r="93" spans="1:12" ht="69.75" customHeight="1">
      <c r="A93" s="20">
        <f>SUBTOTAL(3,$C$7:C93)</f>
        <v>87</v>
      </c>
      <c r="B93" s="27" t="s">
        <v>361</v>
      </c>
      <c r="C93" s="27" t="s">
        <v>362</v>
      </c>
      <c r="D93" s="22" t="s">
        <v>363</v>
      </c>
      <c r="E93" s="30" t="s">
        <v>149</v>
      </c>
      <c r="F93" s="37">
        <v>6000</v>
      </c>
      <c r="G93" s="37">
        <v>6000</v>
      </c>
      <c r="H93" s="37">
        <v>500</v>
      </c>
      <c r="I93" s="48" t="s">
        <v>364</v>
      </c>
      <c r="J93" s="45" t="s">
        <v>22</v>
      </c>
      <c r="K93" s="30"/>
      <c r="L93" s="42">
        <v>1</v>
      </c>
    </row>
    <row r="94" spans="1:12" ht="102.75" customHeight="1">
      <c r="A94" s="20">
        <f>SUBTOTAL(3,$C$7:C94)</f>
        <v>88</v>
      </c>
      <c r="B94" s="28" t="s">
        <v>365</v>
      </c>
      <c r="C94" s="28" t="s">
        <v>366</v>
      </c>
      <c r="D94" s="56" t="s">
        <v>367</v>
      </c>
      <c r="E94" s="48" t="s">
        <v>154</v>
      </c>
      <c r="F94" s="37">
        <v>6000</v>
      </c>
      <c r="G94" s="37">
        <v>5000</v>
      </c>
      <c r="H94" s="37">
        <v>1800</v>
      </c>
      <c r="I94" s="48" t="s">
        <v>368</v>
      </c>
      <c r="J94" s="73" t="s">
        <v>29</v>
      </c>
      <c r="K94" s="30"/>
      <c r="L94" s="42">
        <v>1</v>
      </c>
    </row>
    <row r="95" spans="1:12" ht="144" customHeight="1">
      <c r="A95" s="20">
        <f>SUBTOTAL(3,$C$7:C95)</f>
        <v>89</v>
      </c>
      <c r="B95" s="20" t="s">
        <v>369</v>
      </c>
      <c r="C95" s="20" t="s">
        <v>370</v>
      </c>
      <c r="D95" s="22" t="s">
        <v>371</v>
      </c>
      <c r="E95" s="30" t="s">
        <v>154</v>
      </c>
      <c r="F95" s="37">
        <v>6000</v>
      </c>
      <c r="G95" s="37">
        <v>5000</v>
      </c>
      <c r="H95" s="37">
        <v>300</v>
      </c>
      <c r="I95" s="48" t="s">
        <v>206</v>
      </c>
      <c r="J95" s="69" t="s">
        <v>29</v>
      </c>
      <c r="K95" s="30"/>
      <c r="L95" s="42">
        <v>1</v>
      </c>
    </row>
    <row r="96" spans="1:12" ht="90" customHeight="1">
      <c r="A96" s="20">
        <f>SUBTOTAL(3,$C$7:C96)</f>
        <v>90</v>
      </c>
      <c r="B96" s="27" t="s">
        <v>372</v>
      </c>
      <c r="C96" s="27" t="s">
        <v>373</v>
      </c>
      <c r="D96" s="22" t="s">
        <v>374</v>
      </c>
      <c r="E96" s="30" t="s">
        <v>37</v>
      </c>
      <c r="F96" s="37">
        <v>6000</v>
      </c>
      <c r="G96" s="37">
        <v>4000</v>
      </c>
      <c r="H96" s="37">
        <v>2000</v>
      </c>
      <c r="I96" s="48" t="s">
        <v>375</v>
      </c>
      <c r="J96" s="50" t="s">
        <v>134</v>
      </c>
      <c r="K96" s="30"/>
      <c r="L96" s="42">
        <v>1</v>
      </c>
    </row>
    <row r="97" spans="1:12" ht="90" customHeight="1">
      <c r="A97" s="20">
        <f>SUBTOTAL(3,$C$7:C97)</f>
        <v>91</v>
      </c>
      <c r="B97" s="27" t="s">
        <v>376</v>
      </c>
      <c r="C97" s="27" t="s">
        <v>377</v>
      </c>
      <c r="D97" s="22" t="s">
        <v>378</v>
      </c>
      <c r="E97" s="30" t="s">
        <v>47</v>
      </c>
      <c r="F97" s="37">
        <v>6000</v>
      </c>
      <c r="G97" s="37">
        <v>4000</v>
      </c>
      <c r="H97" s="37">
        <v>500</v>
      </c>
      <c r="I97" s="48" t="s">
        <v>379</v>
      </c>
      <c r="J97" s="45" t="s">
        <v>22</v>
      </c>
      <c r="K97" s="30"/>
      <c r="L97" s="42">
        <v>1</v>
      </c>
    </row>
    <row r="98" spans="1:12" ht="90" customHeight="1">
      <c r="A98" s="20">
        <f>SUBTOTAL(3,$C$7:C98)</f>
        <v>92</v>
      </c>
      <c r="B98" s="23" t="s">
        <v>380</v>
      </c>
      <c r="C98" s="23" t="s">
        <v>381</v>
      </c>
      <c r="D98" s="22" t="s">
        <v>382</v>
      </c>
      <c r="E98" s="48" t="s">
        <v>383</v>
      </c>
      <c r="F98" s="37">
        <v>6000</v>
      </c>
      <c r="G98" s="37">
        <v>1500</v>
      </c>
      <c r="H98" s="37">
        <v>1000</v>
      </c>
      <c r="I98" s="48" t="s">
        <v>384</v>
      </c>
      <c r="J98" s="45" t="s">
        <v>385</v>
      </c>
      <c r="K98" s="30"/>
      <c r="L98" s="42">
        <v>1</v>
      </c>
    </row>
    <row r="99" spans="1:12" ht="90" customHeight="1">
      <c r="A99" s="20">
        <f>SUBTOTAL(3,$C$7:C99)</f>
        <v>93</v>
      </c>
      <c r="B99" s="27" t="s">
        <v>90</v>
      </c>
      <c r="C99" s="27" t="s">
        <v>386</v>
      </c>
      <c r="D99" s="22" t="s">
        <v>387</v>
      </c>
      <c r="E99" s="30" t="s">
        <v>93</v>
      </c>
      <c r="F99" s="37">
        <v>5700</v>
      </c>
      <c r="G99" s="37">
        <v>5200</v>
      </c>
      <c r="H99" s="37">
        <v>1000</v>
      </c>
      <c r="I99" s="48" t="s">
        <v>178</v>
      </c>
      <c r="J99" s="50" t="s">
        <v>39</v>
      </c>
      <c r="K99" s="30"/>
      <c r="L99" s="42">
        <v>1</v>
      </c>
    </row>
    <row r="100" spans="1:12" ht="165" customHeight="1">
      <c r="A100" s="20">
        <f>SUBTOTAL(3,$C$7:C100)</f>
        <v>94</v>
      </c>
      <c r="B100" s="57" t="s">
        <v>388</v>
      </c>
      <c r="C100" s="27" t="s">
        <v>389</v>
      </c>
      <c r="D100" s="22" t="s">
        <v>390</v>
      </c>
      <c r="E100" s="30" t="s">
        <v>154</v>
      </c>
      <c r="F100" s="37">
        <v>5700</v>
      </c>
      <c r="G100" s="37">
        <v>3100</v>
      </c>
      <c r="H100" s="37">
        <v>2000</v>
      </c>
      <c r="I100" s="48" t="s">
        <v>221</v>
      </c>
      <c r="J100" s="50" t="s">
        <v>155</v>
      </c>
      <c r="K100" s="30"/>
      <c r="L100" s="42">
        <v>1</v>
      </c>
    </row>
    <row r="101" spans="1:12" ht="69" customHeight="1">
      <c r="A101" s="20">
        <f>SUBTOTAL(3,$C$7:C101)</f>
        <v>95</v>
      </c>
      <c r="B101" s="24" t="s">
        <v>391</v>
      </c>
      <c r="C101" s="24" t="s">
        <v>392</v>
      </c>
      <c r="D101" s="22" t="s">
        <v>393</v>
      </c>
      <c r="E101" s="30" t="s">
        <v>56</v>
      </c>
      <c r="F101" s="37">
        <v>5500</v>
      </c>
      <c r="G101" s="37">
        <v>4500</v>
      </c>
      <c r="H101" s="37">
        <v>1800</v>
      </c>
      <c r="I101" s="48" t="s">
        <v>394</v>
      </c>
      <c r="J101" s="50" t="s">
        <v>113</v>
      </c>
      <c r="K101" s="30"/>
      <c r="L101" s="42">
        <v>1</v>
      </c>
    </row>
    <row r="102" spans="1:12" ht="75" customHeight="1">
      <c r="A102" s="20">
        <f>SUBTOTAL(3,$C$7:C102)</f>
        <v>96</v>
      </c>
      <c r="B102" s="27" t="s">
        <v>395</v>
      </c>
      <c r="C102" s="27" t="s">
        <v>396</v>
      </c>
      <c r="D102" s="22" t="s">
        <v>397</v>
      </c>
      <c r="E102" s="48" t="s">
        <v>383</v>
      </c>
      <c r="F102" s="37">
        <v>5200</v>
      </c>
      <c r="G102" s="37">
        <v>1000</v>
      </c>
      <c r="H102" s="37">
        <v>4500</v>
      </c>
      <c r="I102" s="48" t="s">
        <v>334</v>
      </c>
      <c r="J102" s="47" t="s">
        <v>29</v>
      </c>
      <c r="K102" s="30"/>
      <c r="L102" s="42">
        <v>1</v>
      </c>
    </row>
    <row r="103" spans="1:12" ht="141.75" customHeight="1">
      <c r="A103" s="20">
        <f>SUBTOTAL(3,$C$7:C103)</f>
        <v>97</v>
      </c>
      <c r="B103" s="25" t="s">
        <v>398</v>
      </c>
      <c r="C103" s="25" t="s">
        <v>399</v>
      </c>
      <c r="D103" s="26" t="s">
        <v>400</v>
      </c>
      <c r="E103" s="25" t="s">
        <v>154</v>
      </c>
      <c r="F103" s="38">
        <v>5000</v>
      </c>
      <c r="G103" s="38">
        <v>4000</v>
      </c>
      <c r="H103" s="38">
        <v>2282</v>
      </c>
      <c r="I103" s="25" t="s">
        <v>125</v>
      </c>
      <c r="J103" s="53" t="s">
        <v>71</v>
      </c>
      <c r="K103" s="74"/>
      <c r="L103" s="75">
        <v>1</v>
      </c>
    </row>
    <row r="104" spans="1:12" ht="90" customHeight="1">
      <c r="A104" s="20">
        <f>SUBTOTAL(3,$C$7:C104)</f>
        <v>98</v>
      </c>
      <c r="B104" s="27" t="s">
        <v>401</v>
      </c>
      <c r="C104" s="27" t="s">
        <v>402</v>
      </c>
      <c r="D104" s="22" t="s">
        <v>403</v>
      </c>
      <c r="E104" s="30" t="s">
        <v>20</v>
      </c>
      <c r="F104" s="37">
        <v>5000</v>
      </c>
      <c r="G104" s="37">
        <v>3200</v>
      </c>
      <c r="H104" s="37">
        <v>2000</v>
      </c>
      <c r="I104" s="48" t="s">
        <v>394</v>
      </c>
      <c r="J104" s="49" t="s">
        <v>43</v>
      </c>
      <c r="K104" s="30"/>
      <c r="L104" s="42">
        <v>1</v>
      </c>
    </row>
    <row r="105" spans="1:12" ht="81" customHeight="1">
      <c r="A105" s="20">
        <f>SUBTOTAL(3,$C$7:C105)</f>
        <v>99</v>
      </c>
      <c r="B105" s="27" t="s">
        <v>404</v>
      </c>
      <c r="C105" s="27" t="s">
        <v>405</v>
      </c>
      <c r="D105" s="22" t="s">
        <v>406</v>
      </c>
      <c r="E105" s="30" t="s">
        <v>27</v>
      </c>
      <c r="F105" s="37">
        <v>5000</v>
      </c>
      <c r="G105" s="37">
        <v>2000</v>
      </c>
      <c r="H105" s="37">
        <v>500</v>
      </c>
      <c r="I105" s="48" t="s">
        <v>407</v>
      </c>
      <c r="J105" s="47" t="s">
        <v>22</v>
      </c>
      <c r="K105" s="30"/>
      <c r="L105" s="42">
        <v>1</v>
      </c>
    </row>
    <row r="106" spans="1:12" ht="90" customHeight="1">
      <c r="A106" s="20">
        <f>SUBTOTAL(3,$C$7:C106)</f>
        <v>100</v>
      </c>
      <c r="B106" s="27" t="s">
        <v>408</v>
      </c>
      <c r="C106" s="27" t="s">
        <v>409</v>
      </c>
      <c r="D106" s="22" t="s">
        <v>410</v>
      </c>
      <c r="E106" s="30" t="s">
        <v>186</v>
      </c>
      <c r="F106" s="37">
        <v>4200</v>
      </c>
      <c r="G106" s="37">
        <v>4200</v>
      </c>
      <c r="H106" s="37">
        <v>200</v>
      </c>
      <c r="I106" s="48" t="s">
        <v>411</v>
      </c>
      <c r="J106" s="50" t="s">
        <v>113</v>
      </c>
      <c r="K106" s="30"/>
      <c r="L106" s="42">
        <v>1</v>
      </c>
    </row>
    <row r="107" spans="1:12" ht="90" customHeight="1">
      <c r="A107" s="20">
        <f>SUBTOTAL(3,$C$7:C107)</f>
        <v>101</v>
      </c>
      <c r="B107" s="27" t="s">
        <v>412</v>
      </c>
      <c r="C107" s="27" t="s">
        <v>413</v>
      </c>
      <c r="D107" s="22" t="s">
        <v>414</v>
      </c>
      <c r="E107" s="30" t="s">
        <v>186</v>
      </c>
      <c r="F107" s="37">
        <v>4000</v>
      </c>
      <c r="G107" s="37">
        <v>4000</v>
      </c>
      <c r="H107" s="37">
        <v>200</v>
      </c>
      <c r="I107" s="48" t="s">
        <v>159</v>
      </c>
      <c r="J107" s="50" t="s">
        <v>134</v>
      </c>
      <c r="K107" s="30"/>
      <c r="L107" s="42">
        <v>1</v>
      </c>
    </row>
    <row r="108" spans="1:12" ht="75" customHeight="1">
      <c r="A108" s="20">
        <f>SUBTOTAL(3,$C$7:C108)</f>
        <v>102</v>
      </c>
      <c r="B108" s="27" t="s">
        <v>415</v>
      </c>
      <c r="C108" s="27" t="s">
        <v>416</v>
      </c>
      <c r="D108" s="22" t="s">
        <v>417</v>
      </c>
      <c r="E108" s="30" t="s">
        <v>111</v>
      </c>
      <c r="F108" s="37">
        <v>4000</v>
      </c>
      <c r="G108" s="37">
        <v>1500</v>
      </c>
      <c r="H108" s="37">
        <v>1000</v>
      </c>
      <c r="I108" s="48" t="s">
        <v>121</v>
      </c>
      <c r="J108" s="50" t="s">
        <v>134</v>
      </c>
      <c r="K108" s="30"/>
      <c r="L108" s="42">
        <v>1</v>
      </c>
    </row>
    <row r="109" spans="1:12" ht="90" customHeight="1">
      <c r="A109" s="20">
        <f>SUBTOTAL(3,$C$7:C109)</f>
        <v>103</v>
      </c>
      <c r="B109" s="25" t="s">
        <v>418</v>
      </c>
      <c r="C109" s="25" t="s">
        <v>419</v>
      </c>
      <c r="D109" s="26" t="s">
        <v>420</v>
      </c>
      <c r="E109" s="25" t="s">
        <v>323</v>
      </c>
      <c r="F109" s="38">
        <v>3800</v>
      </c>
      <c r="G109" s="38">
        <v>3800</v>
      </c>
      <c r="H109" s="38">
        <v>2232</v>
      </c>
      <c r="I109" s="25" t="s">
        <v>195</v>
      </c>
      <c r="J109" s="53" t="s">
        <v>113</v>
      </c>
      <c r="K109" s="74"/>
      <c r="L109" s="75">
        <v>1</v>
      </c>
    </row>
    <row r="110" spans="1:12" ht="90" customHeight="1">
      <c r="A110" s="20">
        <f>SUBTOTAL(3,$C$7:C110)</f>
        <v>104</v>
      </c>
      <c r="B110" s="23" t="s">
        <v>421</v>
      </c>
      <c r="C110" s="23" t="s">
        <v>422</v>
      </c>
      <c r="D110" s="22" t="s">
        <v>423</v>
      </c>
      <c r="E110" s="30" t="s">
        <v>154</v>
      </c>
      <c r="F110" s="37">
        <v>3607</v>
      </c>
      <c r="G110" s="37">
        <v>2107.3</v>
      </c>
      <c r="H110" s="37">
        <v>500</v>
      </c>
      <c r="I110" s="48" t="s">
        <v>424</v>
      </c>
      <c r="J110" s="50" t="s">
        <v>113</v>
      </c>
      <c r="K110" s="30"/>
      <c r="L110" s="42">
        <v>1</v>
      </c>
    </row>
    <row r="111" spans="1:12" ht="75" customHeight="1">
      <c r="A111" s="20">
        <f>SUBTOTAL(3,$C$7:C111)</f>
        <v>105</v>
      </c>
      <c r="B111" s="27" t="s">
        <v>425</v>
      </c>
      <c r="C111" s="27" t="s">
        <v>426</v>
      </c>
      <c r="D111" s="22" t="s">
        <v>427</v>
      </c>
      <c r="E111" s="30" t="s">
        <v>149</v>
      </c>
      <c r="F111" s="37">
        <v>3100</v>
      </c>
      <c r="G111" s="37">
        <v>1200</v>
      </c>
      <c r="H111" s="37">
        <v>300</v>
      </c>
      <c r="I111" s="51" t="s">
        <v>428</v>
      </c>
      <c r="J111" s="50" t="s">
        <v>266</v>
      </c>
      <c r="K111" s="30"/>
      <c r="L111" s="42">
        <v>1</v>
      </c>
    </row>
    <row r="112" spans="1:12" ht="90" customHeight="1">
      <c r="A112" s="20">
        <f>SUBTOTAL(3,$C$7:C112)</f>
        <v>106</v>
      </c>
      <c r="B112" s="25" t="s">
        <v>429</v>
      </c>
      <c r="C112" s="25" t="s">
        <v>430</v>
      </c>
      <c r="D112" s="26" t="s">
        <v>431</v>
      </c>
      <c r="E112" s="25" t="s">
        <v>37</v>
      </c>
      <c r="F112" s="38">
        <v>3000</v>
      </c>
      <c r="G112" s="38">
        <v>2500</v>
      </c>
      <c r="H112" s="38">
        <v>1000</v>
      </c>
      <c r="I112" s="25" t="s">
        <v>195</v>
      </c>
      <c r="J112" s="53" t="s">
        <v>29</v>
      </c>
      <c r="K112" s="74"/>
      <c r="L112" s="75">
        <v>1</v>
      </c>
    </row>
    <row r="113" spans="1:12" ht="90" customHeight="1">
      <c r="A113" s="20">
        <f>SUBTOTAL(3,$C$7:C113)</f>
        <v>107</v>
      </c>
      <c r="B113" s="23" t="s">
        <v>432</v>
      </c>
      <c r="C113" s="23" t="s">
        <v>433</v>
      </c>
      <c r="D113" s="22" t="s">
        <v>434</v>
      </c>
      <c r="E113" s="48" t="s">
        <v>383</v>
      </c>
      <c r="F113" s="37">
        <v>3000</v>
      </c>
      <c r="G113" s="37">
        <v>2500</v>
      </c>
      <c r="H113" s="37">
        <v>800</v>
      </c>
      <c r="I113" s="48" t="s">
        <v>125</v>
      </c>
      <c r="J113" s="45" t="s">
        <v>22</v>
      </c>
      <c r="K113" s="30"/>
      <c r="L113" s="42">
        <v>1</v>
      </c>
    </row>
    <row r="114" spans="1:12" ht="90" customHeight="1">
      <c r="A114" s="20">
        <f>SUBTOTAL(3,$C$7:C114)</f>
        <v>108</v>
      </c>
      <c r="B114" s="27" t="s">
        <v>435</v>
      </c>
      <c r="C114" s="27" t="s">
        <v>436</v>
      </c>
      <c r="D114" s="22" t="s">
        <v>437</v>
      </c>
      <c r="E114" s="30" t="s">
        <v>20</v>
      </c>
      <c r="F114" s="37">
        <v>3000</v>
      </c>
      <c r="G114" s="37">
        <v>1500</v>
      </c>
      <c r="H114" s="37">
        <v>1000</v>
      </c>
      <c r="I114" s="48" t="s">
        <v>407</v>
      </c>
      <c r="J114" s="49" t="s">
        <v>43</v>
      </c>
      <c r="K114" s="30"/>
      <c r="L114" s="42">
        <v>1</v>
      </c>
    </row>
    <row r="115" spans="1:12" ht="90" customHeight="1">
      <c r="A115" s="20">
        <f>SUBTOTAL(3,$C$7:C115)</f>
        <v>109</v>
      </c>
      <c r="B115" s="27" t="s">
        <v>438</v>
      </c>
      <c r="C115" s="27" t="s">
        <v>439</v>
      </c>
      <c r="D115" s="22" t="s">
        <v>440</v>
      </c>
      <c r="E115" s="30" t="s">
        <v>169</v>
      </c>
      <c r="F115" s="37">
        <v>2700</v>
      </c>
      <c r="G115" s="37">
        <v>2200</v>
      </c>
      <c r="H115" s="37">
        <v>100</v>
      </c>
      <c r="I115" s="48" t="s">
        <v>441</v>
      </c>
      <c r="J115" s="45" t="s">
        <v>22</v>
      </c>
      <c r="K115" s="30"/>
      <c r="L115" s="42">
        <v>1</v>
      </c>
    </row>
    <row r="116" spans="1:12" ht="124.5" customHeight="1">
      <c r="A116" s="20">
        <f>SUBTOTAL(3,$C$7:C116)</f>
        <v>110</v>
      </c>
      <c r="B116" s="27" t="s">
        <v>442</v>
      </c>
      <c r="C116" s="27" t="s">
        <v>443</v>
      </c>
      <c r="D116" s="22" t="s">
        <v>444</v>
      </c>
      <c r="E116" s="30" t="s">
        <v>106</v>
      </c>
      <c r="F116" s="37">
        <v>2500</v>
      </c>
      <c r="G116" s="37">
        <v>2500</v>
      </c>
      <c r="H116" s="37">
        <v>1270</v>
      </c>
      <c r="I116" s="48" t="s">
        <v>445</v>
      </c>
      <c r="J116" s="50" t="s">
        <v>33</v>
      </c>
      <c r="K116" s="30"/>
      <c r="L116" s="42">
        <v>1</v>
      </c>
    </row>
    <row r="117" spans="1:12" ht="90" customHeight="1">
      <c r="A117" s="20">
        <f>SUBTOTAL(3,$C$7:C117)</f>
        <v>111</v>
      </c>
      <c r="B117" s="27" t="s">
        <v>446</v>
      </c>
      <c r="C117" s="27" t="s">
        <v>447</v>
      </c>
      <c r="D117" s="22" t="s">
        <v>448</v>
      </c>
      <c r="E117" s="30" t="s">
        <v>56</v>
      </c>
      <c r="F117" s="37">
        <v>2400</v>
      </c>
      <c r="G117" s="37">
        <v>2400</v>
      </c>
      <c r="H117" s="37">
        <v>1500</v>
      </c>
      <c r="I117" s="48" t="s">
        <v>449</v>
      </c>
      <c r="J117" s="49" t="s">
        <v>43</v>
      </c>
      <c r="K117" s="30"/>
      <c r="L117" s="42">
        <v>1</v>
      </c>
    </row>
    <row r="118" spans="1:12" ht="90" customHeight="1">
      <c r="A118" s="20">
        <f>SUBTOTAL(3,$C$7:C118)</f>
        <v>112</v>
      </c>
      <c r="B118" s="27" t="s">
        <v>450</v>
      </c>
      <c r="C118" s="27" t="s">
        <v>451</v>
      </c>
      <c r="D118" s="22" t="s">
        <v>452</v>
      </c>
      <c r="E118" s="30" t="s">
        <v>93</v>
      </c>
      <c r="F118" s="37">
        <v>2317</v>
      </c>
      <c r="G118" s="37">
        <v>2000</v>
      </c>
      <c r="H118" s="37">
        <v>300</v>
      </c>
      <c r="I118" s="48" t="s">
        <v>66</v>
      </c>
      <c r="J118" s="50" t="s">
        <v>113</v>
      </c>
      <c r="K118" s="30"/>
      <c r="L118" s="42">
        <v>1</v>
      </c>
    </row>
    <row r="119" spans="1:12" ht="79.5" customHeight="1">
      <c r="A119" s="20">
        <f>SUBTOTAL(3,$C$7:C119)</f>
        <v>113</v>
      </c>
      <c r="B119" s="27" t="s">
        <v>453</v>
      </c>
      <c r="C119" s="27" t="s">
        <v>454</v>
      </c>
      <c r="D119" s="22" t="s">
        <v>455</v>
      </c>
      <c r="E119" s="30" t="s">
        <v>186</v>
      </c>
      <c r="F119" s="37">
        <v>2200</v>
      </c>
      <c r="G119" s="37">
        <v>1000</v>
      </c>
      <c r="H119" s="37">
        <v>200</v>
      </c>
      <c r="I119" s="48" t="s">
        <v>456</v>
      </c>
      <c r="J119" s="70" t="s">
        <v>113</v>
      </c>
      <c r="K119" s="30"/>
      <c r="L119" s="42">
        <v>1</v>
      </c>
    </row>
    <row r="120" spans="1:12" ht="90" customHeight="1">
      <c r="A120" s="20">
        <f>SUBTOTAL(3,$C$7:C120)</f>
        <v>114</v>
      </c>
      <c r="B120" s="27" t="s">
        <v>457</v>
      </c>
      <c r="C120" s="27" t="s">
        <v>458</v>
      </c>
      <c r="D120" s="22" t="s">
        <v>459</v>
      </c>
      <c r="E120" s="48" t="s">
        <v>383</v>
      </c>
      <c r="F120" s="37">
        <v>2100</v>
      </c>
      <c r="G120" s="37">
        <v>2100</v>
      </c>
      <c r="H120" s="37">
        <v>1000</v>
      </c>
      <c r="I120" s="48" t="s">
        <v>195</v>
      </c>
      <c r="J120" s="47" t="s">
        <v>29</v>
      </c>
      <c r="K120" s="30"/>
      <c r="L120" s="42">
        <v>1</v>
      </c>
    </row>
    <row r="121" spans="1:12" ht="90" customHeight="1">
      <c r="A121" s="20">
        <f>SUBTOTAL(3,$C$7:C121)</f>
        <v>115</v>
      </c>
      <c r="B121" s="58" t="s">
        <v>460</v>
      </c>
      <c r="C121" s="58" t="s">
        <v>461</v>
      </c>
      <c r="D121" s="59" t="s">
        <v>462</v>
      </c>
      <c r="E121" s="64" t="s">
        <v>307</v>
      </c>
      <c r="F121" s="65">
        <v>1722</v>
      </c>
      <c r="G121" s="65">
        <v>1722</v>
      </c>
      <c r="H121" s="65">
        <v>230</v>
      </c>
      <c r="I121" s="76" t="s">
        <v>463</v>
      </c>
      <c r="J121" s="77" t="s">
        <v>113</v>
      </c>
      <c r="K121" s="30"/>
      <c r="L121" s="42">
        <v>1</v>
      </c>
    </row>
    <row r="122" spans="1:12" ht="90" customHeight="1">
      <c r="A122" s="20">
        <f>SUBTOTAL(3,$C$7:C122)</f>
        <v>116</v>
      </c>
      <c r="B122" s="60" t="s">
        <v>464</v>
      </c>
      <c r="C122" s="61" t="s">
        <v>465</v>
      </c>
      <c r="D122" s="62" t="s">
        <v>466</v>
      </c>
      <c r="E122" s="61" t="s">
        <v>20</v>
      </c>
      <c r="F122" s="66">
        <v>1700</v>
      </c>
      <c r="G122" s="66">
        <v>1500</v>
      </c>
      <c r="H122" s="66">
        <v>100</v>
      </c>
      <c r="I122" s="78" t="s">
        <v>195</v>
      </c>
      <c r="J122" s="70" t="s">
        <v>113</v>
      </c>
      <c r="K122" s="61"/>
      <c r="L122" s="42">
        <v>1</v>
      </c>
    </row>
    <row r="123" spans="1:12" ht="90" customHeight="1">
      <c r="A123" s="20">
        <f>SUBTOTAL(3,$C$7:C123)</f>
        <v>117</v>
      </c>
      <c r="B123" s="63" t="s">
        <v>467</v>
      </c>
      <c r="C123" s="63" t="s">
        <v>468</v>
      </c>
      <c r="D123" s="62" t="s">
        <v>469</v>
      </c>
      <c r="E123" s="61" t="s">
        <v>186</v>
      </c>
      <c r="F123" s="66">
        <v>1500</v>
      </c>
      <c r="G123" s="66">
        <v>1400</v>
      </c>
      <c r="H123" s="66">
        <v>200</v>
      </c>
      <c r="I123" s="78" t="s">
        <v>407</v>
      </c>
      <c r="J123" s="70" t="s">
        <v>113</v>
      </c>
      <c r="K123" s="30"/>
      <c r="L123" s="42">
        <v>1</v>
      </c>
    </row>
    <row r="124" spans="1:12" ht="90" customHeight="1">
      <c r="A124" s="20">
        <f>SUBTOTAL(3,$C$7:C124)</f>
        <v>118</v>
      </c>
      <c r="B124" s="63" t="s">
        <v>470</v>
      </c>
      <c r="C124" s="63" t="s">
        <v>471</v>
      </c>
      <c r="D124" s="62" t="s">
        <v>472</v>
      </c>
      <c r="E124" s="61" t="s">
        <v>47</v>
      </c>
      <c r="F124" s="66">
        <v>1500</v>
      </c>
      <c r="G124" s="66">
        <v>1000</v>
      </c>
      <c r="H124" s="66">
        <v>800</v>
      </c>
      <c r="I124" s="78" t="s">
        <v>195</v>
      </c>
      <c r="J124" s="70" t="s">
        <v>71</v>
      </c>
      <c r="K124" s="30"/>
      <c r="L124" s="42">
        <v>1</v>
      </c>
    </row>
    <row r="125" spans="1:12" ht="114.75" customHeight="1">
      <c r="A125" s="20">
        <f>SUBTOTAL(3,$C$7:C125)</f>
        <v>119</v>
      </c>
      <c r="B125" s="61" t="s">
        <v>473</v>
      </c>
      <c r="C125" s="61" t="s">
        <v>474</v>
      </c>
      <c r="D125" s="62" t="s">
        <v>475</v>
      </c>
      <c r="E125" s="61" t="s">
        <v>186</v>
      </c>
      <c r="F125" s="66">
        <v>1500</v>
      </c>
      <c r="G125" s="66">
        <v>1000</v>
      </c>
      <c r="H125" s="66">
        <v>200</v>
      </c>
      <c r="I125" s="78" t="s">
        <v>107</v>
      </c>
      <c r="J125" s="70" t="s">
        <v>134</v>
      </c>
      <c r="K125" s="61"/>
      <c r="L125" s="42">
        <v>1</v>
      </c>
    </row>
    <row r="126" spans="1:12" ht="90" customHeight="1">
      <c r="A126" s="20">
        <f>SUBTOTAL(3,$C$7:C126)</f>
        <v>120</v>
      </c>
      <c r="B126" s="61" t="s">
        <v>476</v>
      </c>
      <c r="C126" s="61" t="s">
        <v>477</v>
      </c>
      <c r="D126" s="62" t="s">
        <v>478</v>
      </c>
      <c r="E126" s="61" t="s">
        <v>186</v>
      </c>
      <c r="F126" s="66">
        <v>1500</v>
      </c>
      <c r="G126" s="66">
        <v>1000</v>
      </c>
      <c r="H126" s="66">
        <v>100</v>
      </c>
      <c r="I126" s="78" t="s">
        <v>121</v>
      </c>
      <c r="J126" s="70" t="s">
        <v>113</v>
      </c>
      <c r="K126" s="30"/>
      <c r="L126" s="42">
        <v>1</v>
      </c>
    </row>
    <row r="127" spans="1:12" ht="79.5" customHeight="1">
      <c r="A127" s="20">
        <f>SUBTOTAL(3,$C$7:C127)</f>
        <v>121</v>
      </c>
      <c r="B127" s="63" t="s">
        <v>479</v>
      </c>
      <c r="C127" s="63" t="s">
        <v>480</v>
      </c>
      <c r="D127" s="62" t="s">
        <v>481</v>
      </c>
      <c r="E127" s="61" t="s">
        <v>20</v>
      </c>
      <c r="F127" s="66">
        <v>1000</v>
      </c>
      <c r="G127" s="66">
        <v>1000</v>
      </c>
      <c r="H127" s="66">
        <v>200</v>
      </c>
      <c r="I127" s="78" t="s">
        <v>482</v>
      </c>
      <c r="J127" s="70" t="s">
        <v>113</v>
      </c>
      <c r="K127" s="61"/>
      <c r="L127" s="42">
        <v>1</v>
      </c>
    </row>
    <row r="128" spans="1:12" ht="90" customHeight="1">
      <c r="A128" s="20">
        <f>SUBTOTAL(3,$C$7:C128)</f>
        <v>122</v>
      </c>
      <c r="B128" s="63" t="s">
        <v>483</v>
      </c>
      <c r="C128" s="63" t="s">
        <v>484</v>
      </c>
      <c r="D128" s="62" t="s">
        <v>485</v>
      </c>
      <c r="E128" s="61" t="s">
        <v>56</v>
      </c>
      <c r="F128" s="66">
        <v>700</v>
      </c>
      <c r="G128" s="66">
        <v>500</v>
      </c>
      <c r="H128" s="66">
        <v>200</v>
      </c>
      <c r="I128" s="78" t="s">
        <v>159</v>
      </c>
      <c r="J128" s="69" t="s">
        <v>33</v>
      </c>
      <c r="K128" s="30"/>
      <c r="L128" s="42">
        <v>1</v>
      </c>
    </row>
    <row r="129" spans="1:12" ht="90" customHeight="1">
      <c r="A129" s="20">
        <f>SUBTOTAL(3,$C$7:C129)</f>
        <v>123</v>
      </c>
      <c r="B129" s="63" t="s">
        <v>486</v>
      </c>
      <c r="C129" s="63" t="s">
        <v>487</v>
      </c>
      <c r="D129" s="62" t="s">
        <v>488</v>
      </c>
      <c r="E129" s="61" t="s">
        <v>186</v>
      </c>
      <c r="F129" s="66">
        <v>500</v>
      </c>
      <c r="G129" s="66">
        <v>500</v>
      </c>
      <c r="H129" s="66">
        <v>200</v>
      </c>
      <c r="I129" s="78" t="s">
        <v>411</v>
      </c>
      <c r="J129" s="70" t="s">
        <v>22</v>
      </c>
      <c r="K129" s="30"/>
      <c r="L129" s="42">
        <v>1</v>
      </c>
    </row>
    <row r="130" spans="1:12" s="1" customFormat="1" ht="30" customHeight="1">
      <c r="A130" s="79" t="s">
        <v>489</v>
      </c>
      <c r="B130" s="80" t="s">
        <v>490</v>
      </c>
      <c r="C130" s="18">
        <f>SUBTOTAL(3,C131:C219)</f>
        <v>89</v>
      </c>
      <c r="D130" s="81"/>
      <c r="E130" s="84"/>
      <c r="F130" s="34">
        <f>SUBTOTAL(9,F131:F219)</f>
        <v>2493089.4699999993</v>
      </c>
      <c r="G130" s="34">
        <f>SUBTOTAL(9,G131:G219)</f>
        <v>1819983.75</v>
      </c>
      <c r="H130" s="34">
        <f>SUBTOTAL(9,H131:H219)</f>
        <v>611754.1328190999</v>
      </c>
      <c r="I130" s="84"/>
      <c r="J130" s="87"/>
      <c r="K130" s="84"/>
      <c r="L130" s="88">
        <v>2</v>
      </c>
    </row>
    <row r="131" spans="1:12" ht="117" customHeight="1">
      <c r="A131" s="20">
        <f>SUBTOTAL(3,$C$131:C131)</f>
        <v>1</v>
      </c>
      <c r="B131" s="82" t="s">
        <v>491</v>
      </c>
      <c r="C131" s="82" t="s">
        <v>492</v>
      </c>
      <c r="D131" s="62" t="s">
        <v>493</v>
      </c>
      <c r="E131" s="82" t="s">
        <v>494</v>
      </c>
      <c r="F131" s="85">
        <v>440000</v>
      </c>
      <c r="G131" s="85">
        <v>414000</v>
      </c>
      <c r="H131" s="85">
        <v>74000</v>
      </c>
      <c r="I131" s="86" t="s">
        <v>495</v>
      </c>
      <c r="J131" s="68" t="s">
        <v>89</v>
      </c>
      <c r="K131" s="20" t="s">
        <v>23</v>
      </c>
      <c r="L131" s="46">
        <v>2</v>
      </c>
    </row>
    <row r="132" spans="1:12" ht="90" customHeight="1">
      <c r="A132" s="20">
        <f>SUBTOTAL(3,$C$131:C132)</f>
        <v>2</v>
      </c>
      <c r="B132" s="82" t="s">
        <v>496</v>
      </c>
      <c r="C132" s="82" t="s">
        <v>497</v>
      </c>
      <c r="D132" s="83" t="s">
        <v>498</v>
      </c>
      <c r="E132" s="82" t="s">
        <v>499</v>
      </c>
      <c r="F132" s="85">
        <v>225294.59</v>
      </c>
      <c r="G132" s="85">
        <v>96014.75</v>
      </c>
      <c r="H132" s="85">
        <v>40000</v>
      </c>
      <c r="I132" s="82" t="s">
        <v>500</v>
      </c>
      <c r="J132" s="68" t="s">
        <v>266</v>
      </c>
      <c r="K132" s="20" t="s">
        <v>23</v>
      </c>
      <c r="L132" s="46">
        <v>2</v>
      </c>
    </row>
    <row r="133" spans="1:12" ht="90" customHeight="1">
      <c r="A133" s="20">
        <f>SUBTOTAL(3,$C$131:C133)</f>
        <v>3</v>
      </c>
      <c r="B133" s="82" t="s">
        <v>501</v>
      </c>
      <c r="C133" s="82" t="s">
        <v>502</v>
      </c>
      <c r="D133" s="83" t="s">
        <v>503</v>
      </c>
      <c r="E133" s="82" t="s">
        <v>504</v>
      </c>
      <c r="F133" s="85">
        <v>163794</v>
      </c>
      <c r="G133" s="85">
        <v>144290</v>
      </c>
      <c r="H133" s="85">
        <v>42836.6728191</v>
      </c>
      <c r="I133" s="82" t="s">
        <v>505</v>
      </c>
      <c r="J133" s="68" t="s">
        <v>71</v>
      </c>
      <c r="K133" s="20" t="s">
        <v>23</v>
      </c>
      <c r="L133" s="46">
        <v>2</v>
      </c>
    </row>
    <row r="134" spans="1:12" ht="136.5" customHeight="1">
      <c r="A134" s="20">
        <f>SUBTOTAL(3,$C$131:C134)</f>
        <v>4</v>
      </c>
      <c r="B134" s="82" t="s">
        <v>506</v>
      </c>
      <c r="C134" s="82" t="s">
        <v>507</v>
      </c>
      <c r="D134" s="62" t="s">
        <v>508</v>
      </c>
      <c r="E134" s="82" t="s">
        <v>509</v>
      </c>
      <c r="F134" s="85">
        <v>130000</v>
      </c>
      <c r="G134" s="85">
        <v>107200</v>
      </c>
      <c r="H134" s="85">
        <v>4000</v>
      </c>
      <c r="I134" s="86" t="s">
        <v>284</v>
      </c>
      <c r="J134" s="68" t="s">
        <v>71</v>
      </c>
      <c r="K134" s="20" t="s">
        <v>23</v>
      </c>
      <c r="L134" s="46">
        <v>2</v>
      </c>
    </row>
    <row r="135" spans="1:12" ht="90" customHeight="1">
      <c r="A135" s="20">
        <f>SUBTOTAL(3,$C$131:C135)</f>
        <v>5</v>
      </c>
      <c r="B135" s="82" t="s">
        <v>510</v>
      </c>
      <c r="C135" s="82" t="s">
        <v>511</v>
      </c>
      <c r="D135" s="62" t="s">
        <v>512</v>
      </c>
      <c r="E135" s="82" t="s">
        <v>504</v>
      </c>
      <c r="F135" s="85">
        <v>105000</v>
      </c>
      <c r="G135" s="85">
        <v>75000</v>
      </c>
      <c r="H135" s="85">
        <v>2500</v>
      </c>
      <c r="I135" s="86" t="s">
        <v>206</v>
      </c>
      <c r="J135" s="68" t="s">
        <v>89</v>
      </c>
      <c r="K135" s="20" t="s">
        <v>23</v>
      </c>
      <c r="L135" s="46">
        <v>2</v>
      </c>
    </row>
    <row r="136" spans="1:12" ht="90" customHeight="1">
      <c r="A136" s="20">
        <f>SUBTOTAL(3,$C$131:C136)</f>
        <v>6</v>
      </c>
      <c r="B136" s="82" t="s">
        <v>513</v>
      </c>
      <c r="C136" s="82" t="s">
        <v>514</v>
      </c>
      <c r="D136" s="62" t="s">
        <v>515</v>
      </c>
      <c r="E136" s="82" t="s">
        <v>494</v>
      </c>
      <c r="F136" s="85">
        <v>82245</v>
      </c>
      <c r="G136" s="85">
        <v>57245</v>
      </c>
      <c r="H136" s="85">
        <v>14200</v>
      </c>
      <c r="I136" s="86" t="s">
        <v>411</v>
      </c>
      <c r="J136" s="68" t="s">
        <v>22</v>
      </c>
      <c r="K136" s="20" t="s">
        <v>23</v>
      </c>
      <c r="L136" s="46">
        <v>2</v>
      </c>
    </row>
    <row r="137" spans="1:12" ht="90" customHeight="1">
      <c r="A137" s="20">
        <f>SUBTOTAL(3,$C$131:C137)</f>
        <v>7</v>
      </c>
      <c r="B137" s="82" t="s">
        <v>516</v>
      </c>
      <c r="C137" s="82" t="s">
        <v>517</v>
      </c>
      <c r="D137" s="83" t="s">
        <v>518</v>
      </c>
      <c r="E137" s="82" t="s">
        <v>519</v>
      </c>
      <c r="F137" s="85">
        <v>70000</v>
      </c>
      <c r="G137" s="85">
        <v>65750</v>
      </c>
      <c r="H137" s="85">
        <v>10000</v>
      </c>
      <c r="I137" s="86" t="s">
        <v>520</v>
      </c>
      <c r="J137" s="68" t="s">
        <v>22</v>
      </c>
      <c r="K137" s="20" t="s">
        <v>23</v>
      </c>
      <c r="L137" s="46">
        <v>2</v>
      </c>
    </row>
    <row r="138" spans="1:12" ht="90" customHeight="1">
      <c r="A138" s="20">
        <f>SUBTOTAL(3,$C$131:C138)</f>
        <v>8</v>
      </c>
      <c r="B138" s="82" t="s">
        <v>521</v>
      </c>
      <c r="C138" s="82" t="s">
        <v>522</v>
      </c>
      <c r="D138" s="83" t="s">
        <v>523</v>
      </c>
      <c r="E138" s="82" t="s">
        <v>494</v>
      </c>
      <c r="F138" s="85">
        <v>61292.9</v>
      </c>
      <c r="G138" s="85">
        <v>24000</v>
      </c>
      <c r="H138" s="85">
        <v>8000</v>
      </c>
      <c r="I138" s="82" t="s">
        <v>524</v>
      </c>
      <c r="J138" s="68" t="s">
        <v>89</v>
      </c>
      <c r="K138" s="20" t="s">
        <v>23</v>
      </c>
      <c r="L138" s="46">
        <v>2</v>
      </c>
    </row>
    <row r="139" spans="1:12" ht="90" customHeight="1">
      <c r="A139" s="20">
        <f>SUBTOTAL(3,$C$131:C139)</f>
        <v>9</v>
      </c>
      <c r="B139" s="82" t="s">
        <v>525</v>
      </c>
      <c r="C139" s="82" t="s">
        <v>526</v>
      </c>
      <c r="D139" s="26" t="s">
        <v>527</v>
      </c>
      <c r="E139" s="82" t="s">
        <v>519</v>
      </c>
      <c r="F139" s="85">
        <v>56000</v>
      </c>
      <c r="G139" s="85">
        <v>51000</v>
      </c>
      <c r="H139" s="85">
        <v>15000</v>
      </c>
      <c r="I139" s="82" t="s">
        <v>528</v>
      </c>
      <c r="J139" s="68" t="s">
        <v>134</v>
      </c>
      <c r="K139" s="20" t="s">
        <v>23</v>
      </c>
      <c r="L139" s="46">
        <v>2</v>
      </c>
    </row>
    <row r="140" spans="1:12" ht="90" customHeight="1">
      <c r="A140" s="20">
        <f>SUBTOTAL(3,$C$131:C140)</f>
        <v>10</v>
      </c>
      <c r="B140" s="82" t="s">
        <v>529</v>
      </c>
      <c r="C140" s="82" t="s">
        <v>530</v>
      </c>
      <c r="D140" s="26" t="s">
        <v>531</v>
      </c>
      <c r="E140" s="82" t="s">
        <v>532</v>
      </c>
      <c r="F140" s="85">
        <v>50048.54</v>
      </c>
      <c r="G140" s="85">
        <v>31727.97</v>
      </c>
      <c r="H140" s="85">
        <v>6000</v>
      </c>
      <c r="I140" s="82" t="s">
        <v>195</v>
      </c>
      <c r="J140" s="68" t="s">
        <v>89</v>
      </c>
      <c r="K140" s="20" t="s">
        <v>23</v>
      </c>
      <c r="L140" s="46">
        <v>2</v>
      </c>
    </row>
    <row r="141" spans="1:12" ht="154.5" customHeight="1">
      <c r="A141" s="20">
        <f>SUBTOTAL(3,$C$131:C141)</f>
        <v>11</v>
      </c>
      <c r="B141" s="82" t="s">
        <v>533</v>
      </c>
      <c r="C141" s="82" t="s">
        <v>534</v>
      </c>
      <c r="D141" s="62" t="s">
        <v>535</v>
      </c>
      <c r="E141" s="82" t="s">
        <v>494</v>
      </c>
      <c r="F141" s="85">
        <v>50000</v>
      </c>
      <c r="G141" s="85">
        <v>45000</v>
      </c>
      <c r="H141" s="85">
        <v>5000</v>
      </c>
      <c r="I141" s="86" t="s">
        <v>536</v>
      </c>
      <c r="J141" s="68" t="s">
        <v>89</v>
      </c>
      <c r="K141" s="20" t="s">
        <v>23</v>
      </c>
      <c r="L141" s="46">
        <v>2</v>
      </c>
    </row>
    <row r="142" spans="1:12" ht="151.5" customHeight="1">
      <c r="A142" s="20">
        <f>SUBTOTAL(3,$C$131:C142)</f>
        <v>12</v>
      </c>
      <c r="B142" s="82" t="s">
        <v>537</v>
      </c>
      <c r="C142" s="82" t="s">
        <v>538</v>
      </c>
      <c r="D142" s="83" t="s">
        <v>539</v>
      </c>
      <c r="E142" s="82" t="s">
        <v>519</v>
      </c>
      <c r="F142" s="85">
        <v>50000</v>
      </c>
      <c r="G142" s="85">
        <v>35000</v>
      </c>
      <c r="H142" s="85">
        <v>20000</v>
      </c>
      <c r="I142" s="82" t="s">
        <v>540</v>
      </c>
      <c r="J142" s="68" t="s">
        <v>134</v>
      </c>
      <c r="K142" s="89" t="s">
        <v>23</v>
      </c>
      <c r="L142" s="46">
        <v>2</v>
      </c>
    </row>
    <row r="143" spans="1:12" ht="115.5" customHeight="1">
      <c r="A143" s="20">
        <f>SUBTOTAL(3,$C$131:C143)</f>
        <v>13</v>
      </c>
      <c r="B143" s="82" t="s">
        <v>541</v>
      </c>
      <c r="C143" s="82" t="s">
        <v>542</v>
      </c>
      <c r="D143" s="22" t="s">
        <v>543</v>
      </c>
      <c r="E143" s="82" t="s">
        <v>519</v>
      </c>
      <c r="F143" s="85">
        <v>50000</v>
      </c>
      <c r="G143" s="85">
        <v>25000</v>
      </c>
      <c r="H143" s="85">
        <v>35000</v>
      </c>
      <c r="I143" s="86" t="s">
        <v>125</v>
      </c>
      <c r="J143" s="68" t="s">
        <v>22</v>
      </c>
      <c r="K143" s="20" t="s">
        <v>23</v>
      </c>
      <c r="L143" s="46">
        <v>2</v>
      </c>
    </row>
    <row r="144" spans="1:12" ht="132.75" customHeight="1">
      <c r="A144" s="20">
        <f>SUBTOTAL(3,$C$131:C144)</f>
        <v>14</v>
      </c>
      <c r="B144" s="82" t="s">
        <v>544</v>
      </c>
      <c r="C144" s="82" t="s">
        <v>545</v>
      </c>
      <c r="D144" s="22" t="s">
        <v>546</v>
      </c>
      <c r="E144" s="82" t="s">
        <v>504</v>
      </c>
      <c r="F144" s="85">
        <v>47200</v>
      </c>
      <c r="G144" s="85">
        <v>26000</v>
      </c>
      <c r="H144" s="85">
        <v>10000</v>
      </c>
      <c r="I144" s="86" t="s">
        <v>547</v>
      </c>
      <c r="J144" s="68" t="s">
        <v>71</v>
      </c>
      <c r="K144" s="20" t="s">
        <v>23</v>
      </c>
      <c r="L144" s="46">
        <v>2</v>
      </c>
    </row>
    <row r="145" spans="1:12" ht="90" customHeight="1">
      <c r="A145" s="20">
        <f>SUBTOTAL(3,$C$131:C145)</f>
        <v>15</v>
      </c>
      <c r="B145" s="82" t="s">
        <v>521</v>
      </c>
      <c r="C145" s="82" t="s">
        <v>548</v>
      </c>
      <c r="D145" s="26" t="s">
        <v>549</v>
      </c>
      <c r="E145" s="82" t="s">
        <v>494</v>
      </c>
      <c r="F145" s="85">
        <v>42984.9</v>
      </c>
      <c r="G145" s="85">
        <v>16977</v>
      </c>
      <c r="H145" s="85">
        <v>10000</v>
      </c>
      <c r="I145" s="82" t="s">
        <v>550</v>
      </c>
      <c r="J145" s="68" t="s">
        <v>89</v>
      </c>
      <c r="K145" s="89" t="s">
        <v>23</v>
      </c>
      <c r="L145" s="46">
        <v>2</v>
      </c>
    </row>
    <row r="146" spans="1:12" ht="90" customHeight="1">
      <c r="A146" s="20">
        <f>SUBTOTAL(3,$C$131:C146)</f>
        <v>16</v>
      </c>
      <c r="B146" s="82" t="s">
        <v>521</v>
      </c>
      <c r="C146" s="82" t="s">
        <v>551</v>
      </c>
      <c r="D146" s="26" t="s">
        <v>552</v>
      </c>
      <c r="E146" s="82" t="s">
        <v>494</v>
      </c>
      <c r="F146" s="85">
        <v>42233.2</v>
      </c>
      <c r="G146" s="85">
        <v>26018.6</v>
      </c>
      <c r="H146" s="85">
        <v>10000</v>
      </c>
      <c r="I146" s="82" t="s">
        <v>150</v>
      </c>
      <c r="J146" s="68" t="s">
        <v>89</v>
      </c>
      <c r="K146" s="20" t="s">
        <v>23</v>
      </c>
      <c r="L146" s="46">
        <v>2</v>
      </c>
    </row>
    <row r="147" spans="1:12" ht="90" customHeight="1">
      <c r="A147" s="20">
        <f>SUBTOTAL(3,$C$131:C147)</f>
        <v>17</v>
      </c>
      <c r="B147" s="82" t="s">
        <v>521</v>
      </c>
      <c r="C147" s="82" t="s">
        <v>553</v>
      </c>
      <c r="D147" s="26" t="s">
        <v>554</v>
      </c>
      <c r="E147" s="82" t="s">
        <v>494</v>
      </c>
      <c r="F147" s="85">
        <v>38533</v>
      </c>
      <c r="G147" s="85">
        <v>18009.2</v>
      </c>
      <c r="H147" s="85">
        <v>25000</v>
      </c>
      <c r="I147" s="82" t="s">
        <v>555</v>
      </c>
      <c r="J147" s="68" t="s">
        <v>89</v>
      </c>
      <c r="K147" s="89" t="s">
        <v>23</v>
      </c>
      <c r="L147" s="46">
        <v>2</v>
      </c>
    </row>
    <row r="148" spans="1:12" ht="90" customHeight="1">
      <c r="A148" s="20">
        <f>SUBTOTAL(3,$C$131:C148)</f>
        <v>18</v>
      </c>
      <c r="B148" s="82" t="s">
        <v>556</v>
      </c>
      <c r="C148" s="82" t="s">
        <v>557</v>
      </c>
      <c r="D148" s="62" t="s">
        <v>558</v>
      </c>
      <c r="E148" s="82" t="s">
        <v>509</v>
      </c>
      <c r="F148" s="85">
        <v>34919.26</v>
      </c>
      <c r="G148" s="85">
        <v>30953.72</v>
      </c>
      <c r="H148" s="85">
        <v>20000</v>
      </c>
      <c r="I148" s="86" t="s">
        <v>559</v>
      </c>
      <c r="J148" s="68" t="s">
        <v>22</v>
      </c>
      <c r="K148" s="20" t="s">
        <v>23</v>
      </c>
      <c r="L148" s="46">
        <v>2</v>
      </c>
    </row>
    <row r="149" spans="1:12" ht="90" customHeight="1">
      <c r="A149" s="20">
        <f>SUBTOTAL(3,$C$131:C149)</f>
        <v>19</v>
      </c>
      <c r="B149" s="82" t="s">
        <v>521</v>
      </c>
      <c r="C149" s="82" t="s">
        <v>560</v>
      </c>
      <c r="D149" s="26" t="s">
        <v>561</v>
      </c>
      <c r="E149" s="82" t="s">
        <v>494</v>
      </c>
      <c r="F149" s="85">
        <v>34000</v>
      </c>
      <c r="G149" s="85">
        <v>21760.7</v>
      </c>
      <c r="H149" s="85">
        <v>25000</v>
      </c>
      <c r="I149" s="82" t="s">
        <v>555</v>
      </c>
      <c r="J149" s="68" t="s">
        <v>89</v>
      </c>
      <c r="K149" s="20" t="s">
        <v>23</v>
      </c>
      <c r="L149" s="46">
        <v>2</v>
      </c>
    </row>
    <row r="150" spans="1:12" ht="90" customHeight="1">
      <c r="A150" s="20">
        <f>SUBTOTAL(3,$C$131:C150)</f>
        <v>20</v>
      </c>
      <c r="B150" s="82" t="s">
        <v>562</v>
      </c>
      <c r="C150" s="82" t="s">
        <v>563</v>
      </c>
      <c r="D150" s="62" t="s">
        <v>564</v>
      </c>
      <c r="E150" s="82" t="s">
        <v>519</v>
      </c>
      <c r="F150" s="85">
        <v>30000</v>
      </c>
      <c r="G150" s="85">
        <v>27000</v>
      </c>
      <c r="H150" s="85">
        <v>2000</v>
      </c>
      <c r="I150" s="86" t="s">
        <v>565</v>
      </c>
      <c r="J150" s="68" t="s">
        <v>71</v>
      </c>
      <c r="K150" s="20" t="s">
        <v>23</v>
      </c>
      <c r="L150" s="46">
        <v>2</v>
      </c>
    </row>
    <row r="151" spans="1:12" ht="90" customHeight="1">
      <c r="A151" s="20">
        <f>SUBTOTAL(3,$C$131:C151)</f>
        <v>21</v>
      </c>
      <c r="B151" s="82" t="s">
        <v>566</v>
      </c>
      <c r="C151" s="82" t="s">
        <v>567</v>
      </c>
      <c r="D151" s="62" t="s">
        <v>568</v>
      </c>
      <c r="E151" s="82" t="s">
        <v>519</v>
      </c>
      <c r="F151" s="85">
        <v>30000</v>
      </c>
      <c r="G151" s="85">
        <v>22574</v>
      </c>
      <c r="H151" s="85">
        <v>10000</v>
      </c>
      <c r="I151" s="86" t="s">
        <v>569</v>
      </c>
      <c r="J151" s="68" t="s">
        <v>29</v>
      </c>
      <c r="K151" s="89" t="s">
        <v>23</v>
      </c>
      <c r="L151" s="46">
        <v>2</v>
      </c>
    </row>
    <row r="152" spans="1:12" ht="90" customHeight="1">
      <c r="A152" s="20">
        <f>SUBTOTAL(3,$C$131:C152)</f>
        <v>22</v>
      </c>
      <c r="B152" s="82" t="s">
        <v>521</v>
      </c>
      <c r="C152" s="82" t="s">
        <v>570</v>
      </c>
      <c r="D152" s="62" t="s">
        <v>571</v>
      </c>
      <c r="E152" s="82" t="s">
        <v>494</v>
      </c>
      <c r="F152" s="85">
        <v>29937</v>
      </c>
      <c r="G152" s="85">
        <v>20725</v>
      </c>
      <c r="H152" s="85">
        <v>8000</v>
      </c>
      <c r="I152" s="86" t="s">
        <v>572</v>
      </c>
      <c r="J152" s="68" t="s">
        <v>89</v>
      </c>
      <c r="K152" s="20" t="s">
        <v>23</v>
      </c>
      <c r="L152" s="46">
        <v>2</v>
      </c>
    </row>
    <row r="153" spans="1:12" ht="90" customHeight="1">
      <c r="A153" s="20">
        <f>SUBTOTAL(3,$C$131:C153)</f>
        <v>23</v>
      </c>
      <c r="B153" s="82" t="s">
        <v>521</v>
      </c>
      <c r="C153" s="82" t="s">
        <v>573</v>
      </c>
      <c r="D153" s="83" t="s">
        <v>574</v>
      </c>
      <c r="E153" s="82" t="s">
        <v>494</v>
      </c>
      <c r="F153" s="85">
        <v>28401.3</v>
      </c>
      <c r="G153" s="85">
        <v>14000</v>
      </c>
      <c r="H153" s="85">
        <v>5000</v>
      </c>
      <c r="I153" s="82" t="s">
        <v>575</v>
      </c>
      <c r="J153" s="68" t="s">
        <v>89</v>
      </c>
      <c r="K153" s="89" t="s">
        <v>23</v>
      </c>
      <c r="L153" s="46">
        <v>2</v>
      </c>
    </row>
    <row r="154" spans="1:12" ht="90" customHeight="1">
      <c r="A154" s="20">
        <f>SUBTOTAL(3,$C$131:C154)</f>
        <v>24</v>
      </c>
      <c r="B154" s="82" t="s">
        <v>521</v>
      </c>
      <c r="C154" s="82" t="s">
        <v>576</v>
      </c>
      <c r="D154" s="62" t="s">
        <v>577</v>
      </c>
      <c r="E154" s="82" t="s">
        <v>494</v>
      </c>
      <c r="F154" s="85">
        <v>26338</v>
      </c>
      <c r="G154" s="85">
        <v>17389</v>
      </c>
      <c r="H154" s="85">
        <v>10000</v>
      </c>
      <c r="I154" s="86" t="s">
        <v>217</v>
      </c>
      <c r="J154" s="68" t="s">
        <v>89</v>
      </c>
      <c r="K154" s="20" t="s">
        <v>23</v>
      </c>
      <c r="L154" s="46">
        <v>2</v>
      </c>
    </row>
    <row r="155" spans="1:12" ht="90" customHeight="1">
      <c r="A155" s="20">
        <f>SUBTOTAL(3,$C$131:C155)</f>
        <v>25</v>
      </c>
      <c r="B155" s="82" t="s">
        <v>578</v>
      </c>
      <c r="C155" s="82" t="s">
        <v>579</v>
      </c>
      <c r="D155" s="83" t="s">
        <v>580</v>
      </c>
      <c r="E155" s="82" t="s">
        <v>499</v>
      </c>
      <c r="F155" s="85">
        <v>25908</v>
      </c>
      <c r="G155" s="85">
        <v>25907.77</v>
      </c>
      <c r="H155" s="85">
        <v>10000</v>
      </c>
      <c r="I155" s="82" t="s">
        <v>581</v>
      </c>
      <c r="J155" s="68" t="s">
        <v>22</v>
      </c>
      <c r="K155" s="20" t="s">
        <v>23</v>
      </c>
      <c r="L155" s="46">
        <v>2</v>
      </c>
    </row>
    <row r="156" spans="1:12" ht="90" customHeight="1">
      <c r="A156" s="20">
        <f>SUBTOTAL(3,$C$131:C156)</f>
        <v>26</v>
      </c>
      <c r="B156" s="82" t="s">
        <v>582</v>
      </c>
      <c r="C156" s="82" t="s">
        <v>583</v>
      </c>
      <c r="D156" s="62" t="s">
        <v>584</v>
      </c>
      <c r="E156" s="82" t="s">
        <v>494</v>
      </c>
      <c r="F156" s="85">
        <v>20000</v>
      </c>
      <c r="G156" s="85">
        <v>20000</v>
      </c>
      <c r="H156" s="85">
        <v>6135</v>
      </c>
      <c r="I156" s="86" t="s">
        <v>585</v>
      </c>
      <c r="J156" s="68" t="s">
        <v>89</v>
      </c>
      <c r="K156" s="20" t="s">
        <v>23</v>
      </c>
      <c r="L156" s="46">
        <v>2</v>
      </c>
    </row>
    <row r="157" spans="1:12" ht="90" customHeight="1">
      <c r="A157" s="20">
        <f>SUBTOTAL(3,$C$131:C157)</f>
        <v>27</v>
      </c>
      <c r="B157" s="82" t="s">
        <v>586</v>
      </c>
      <c r="C157" s="82" t="s">
        <v>587</v>
      </c>
      <c r="D157" s="26" t="s">
        <v>588</v>
      </c>
      <c r="E157" s="82" t="s">
        <v>504</v>
      </c>
      <c r="F157" s="85">
        <v>20000</v>
      </c>
      <c r="G157" s="85">
        <v>15000</v>
      </c>
      <c r="H157" s="85">
        <v>10000</v>
      </c>
      <c r="I157" s="82" t="s">
        <v>217</v>
      </c>
      <c r="J157" s="68" t="s">
        <v>89</v>
      </c>
      <c r="K157" s="20" t="s">
        <v>23</v>
      </c>
      <c r="L157" s="46">
        <v>2</v>
      </c>
    </row>
    <row r="158" spans="1:12" ht="90" customHeight="1">
      <c r="A158" s="20">
        <f>SUBTOTAL(3,$C$131:C158)</f>
        <v>28</v>
      </c>
      <c r="B158" s="82" t="s">
        <v>589</v>
      </c>
      <c r="C158" s="82" t="s">
        <v>590</v>
      </c>
      <c r="D158" s="22" t="s">
        <v>591</v>
      </c>
      <c r="E158" s="82" t="s">
        <v>592</v>
      </c>
      <c r="F158" s="85">
        <v>20000</v>
      </c>
      <c r="G158" s="85">
        <v>15000</v>
      </c>
      <c r="H158" s="85">
        <v>8000</v>
      </c>
      <c r="I158" s="86" t="s">
        <v>593</v>
      </c>
      <c r="J158" s="68" t="s">
        <v>89</v>
      </c>
      <c r="K158" s="89" t="s">
        <v>23</v>
      </c>
      <c r="L158" s="46">
        <v>2</v>
      </c>
    </row>
    <row r="159" spans="1:12" ht="150" customHeight="1">
      <c r="A159" s="20">
        <f>SUBTOTAL(3,$C$131:C159)</f>
        <v>29</v>
      </c>
      <c r="B159" s="82" t="s">
        <v>594</v>
      </c>
      <c r="C159" s="82" t="s">
        <v>595</v>
      </c>
      <c r="D159" s="22" t="s">
        <v>596</v>
      </c>
      <c r="E159" s="82" t="s">
        <v>519</v>
      </c>
      <c r="F159" s="85">
        <v>20000</v>
      </c>
      <c r="G159" s="85">
        <v>8500</v>
      </c>
      <c r="H159" s="85">
        <v>2000</v>
      </c>
      <c r="I159" s="86" t="s">
        <v>597</v>
      </c>
      <c r="J159" s="68" t="s">
        <v>22</v>
      </c>
      <c r="K159" s="89" t="s">
        <v>23</v>
      </c>
      <c r="L159" s="46">
        <v>2</v>
      </c>
    </row>
    <row r="160" spans="1:12" ht="114" customHeight="1">
      <c r="A160" s="20">
        <f>SUBTOTAL(3,$C$131:C160)</f>
        <v>30</v>
      </c>
      <c r="B160" s="82" t="s">
        <v>598</v>
      </c>
      <c r="C160" s="82" t="s">
        <v>599</v>
      </c>
      <c r="D160" s="22" t="s">
        <v>600</v>
      </c>
      <c r="E160" s="82" t="s">
        <v>494</v>
      </c>
      <c r="F160" s="85">
        <v>20000</v>
      </c>
      <c r="G160" s="85">
        <v>850</v>
      </c>
      <c r="H160" s="85">
        <v>8000</v>
      </c>
      <c r="I160" s="86" t="s">
        <v>601</v>
      </c>
      <c r="J160" s="68" t="s">
        <v>89</v>
      </c>
      <c r="K160" s="89" t="s">
        <v>23</v>
      </c>
      <c r="L160" s="46">
        <v>2</v>
      </c>
    </row>
    <row r="161" spans="1:12" ht="90" customHeight="1">
      <c r="A161" s="20">
        <f>SUBTOTAL(3,$C$131:C161)</f>
        <v>31</v>
      </c>
      <c r="B161" s="82" t="s">
        <v>602</v>
      </c>
      <c r="C161" s="82" t="s">
        <v>603</v>
      </c>
      <c r="D161" s="83" t="s">
        <v>604</v>
      </c>
      <c r="E161" s="82" t="s">
        <v>499</v>
      </c>
      <c r="F161" s="85">
        <v>18500</v>
      </c>
      <c r="G161" s="85">
        <v>10000</v>
      </c>
      <c r="H161" s="85">
        <v>3500</v>
      </c>
      <c r="I161" s="82" t="s">
        <v>605</v>
      </c>
      <c r="J161" s="68" t="s">
        <v>385</v>
      </c>
      <c r="K161" s="20" t="s">
        <v>23</v>
      </c>
      <c r="L161" s="46">
        <v>2</v>
      </c>
    </row>
    <row r="162" spans="1:12" ht="90" customHeight="1">
      <c r="A162" s="20">
        <f>SUBTOTAL(3,$C$131:C162)</f>
        <v>32</v>
      </c>
      <c r="B162" s="82" t="s">
        <v>606</v>
      </c>
      <c r="C162" s="82" t="s">
        <v>607</v>
      </c>
      <c r="D162" s="22" t="s">
        <v>608</v>
      </c>
      <c r="E162" s="82" t="s">
        <v>519</v>
      </c>
      <c r="F162" s="85">
        <v>18000</v>
      </c>
      <c r="G162" s="85">
        <v>18000</v>
      </c>
      <c r="H162" s="86">
        <v>6000</v>
      </c>
      <c r="I162" s="86" t="s">
        <v>102</v>
      </c>
      <c r="J162" s="68" t="s">
        <v>22</v>
      </c>
      <c r="K162" s="89" t="s">
        <v>23</v>
      </c>
      <c r="L162" s="46">
        <v>2</v>
      </c>
    </row>
    <row r="163" spans="1:12" ht="61.5" customHeight="1">
      <c r="A163" s="20">
        <f>SUBTOTAL(3,$C$131:C163)</f>
        <v>33</v>
      </c>
      <c r="B163" s="82" t="s">
        <v>609</v>
      </c>
      <c r="C163" s="82" t="s">
        <v>610</v>
      </c>
      <c r="D163" s="26" t="s">
        <v>611</v>
      </c>
      <c r="E163" s="82" t="s">
        <v>519</v>
      </c>
      <c r="F163" s="85">
        <v>15998</v>
      </c>
      <c r="G163" s="85">
        <v>5500</v>
      </c>
      <c r="H163" s="85">
        <v>5200</v>
      </c>
      <c r="I163" s="82" t="s">
        <v>612</v>
      </c>
      <c r="J163" s="68" t="s">
        <v>71</v>
      </c>
      <c r="K163" s="20" t="s">
        <v>23</v>
      </c>
      <c r="L163" s="46">
        <v>2</v>
      </c>
    </row>
    <row r="164" spans="1:12" ht="90" customHeight="1">
      <c r="A164" s="20">
        <f>SUBTOTAL(3,$C$131:C164)</f>
        <v>34</v>
      </c>
      <c r="B164" s="82" t="s">
        <v>613</v>
      </c>
      <c r="C164" s="82" t="s">
        <v>614</v>
      </c>
      <c r="D164" s="26" t="s">
        <v>615</v>
      </c>
      <c r="E164" s="82" t="s">
        <v>532</v>
      </c>
      <c r="F164" s="85">
        <v>15452</v>
      </c>
      <c r="G164" s="85">
        <v>9100</v>
      </c>
      <c r="H164" s="85">
        <v>10852</v>
      </c>
      <c r="I164" s="86" t="s">
        <v>411</v>
      </c>
      <c r="J164" s="90" t="s">
        <v>43</v>
      </c>
      <c r="K164" s="89" t="s">
        <v>23</v>
      </c>
      <c r="L164" s="46">
        <v>2</v>
      </c>
    </row>
    <row r="165" spans="1:12" ht="153" customHeight="1">
      <c r="A165" s="20">
        <f>SUBTOTAL(3,$C$131:C165)</f>
        <v>35</v>
      </c>
      <c r="B165" s="82" t="s">
        <v>616</v>
      </c>
      <c r="C165" s="82" t="s">
        <v>617</v>
      </c>
      <c r="D165" s="62" t="s">
        <v>618</v>
      </c>
      <c r="E165" s="82" t="s">
        <v>494</v>
      </c>
      <c r="F165" s="85">
        <v>15000</v>
      </c>
      <c r="G165" s="85">
        <v>9000</v>
      </c>
      <c r="H165" s="85">
        <v>7358</v>
      </c>
      <c r="I165" s="86" t="s">
        <v>619</v>
      </c>
      <c r="J165" s="68" t="s">
        <v>89</v>
      </c>
      <c r="K165" s="20" t="s">
        <v>23</v>
      </c>
      <c r="L165" s="46">
        <v>2</v>
      </c>
    </row>
    <row r="166" spans="1:12" ht="78.75" customHeight="1">
      <c r="A166" s="20">
        <f>SUBTOTAL(3,$C$131:C166)</f>
        <v>36</v>
      </c>
      <c r="B166" s="82" t="s">
        <v>620</v>
      </c>
      <c r="C166" s="82" t="s">
        <v>621</v>
      </c>
      <c r="D166" s="83" t="s">
        <v>622</v>
      </c>
      <c r="E166" s="82" t="s">
        <v>519</v>
      </c>
      <c r="F166" s="85">
        <v>14661</v>
      </c>
      <c r="G166" s="85">
        <v>12000</v>
      </c>
      <c r="H166" s="85">
        <v>5000</v>
      </c>
      <c r="I166" s="86" t="s">
        <v>623</v>
      </c>
      <c r="J166" s="68" t="s">
        <v>71</v>
      </c>
      <c r="K166" s="89" t="s">
        <v>23</v>
      </c>
      <c r="L166" s="46">
        <v>2</v>
      </c>
    </row>
    <row r="167" spans="1:12" ht="90" customHeight="1">
      <c r="A167" s="20">
        <f>SUBTOTAL(3,$C$131:C167)</f>
        <v>37</v>
      </c>
      <c r="B167" s="82" t="s">
        <v>624</v>
      </c>
      <c r="C167" s="82" t="s">
        <v>625</v>
      </c>
      <c r="D167" s="62" t="s">
        <v>626</v>
      </c>
      <c r="E167" s="82" t="s">
        <v>519</v>
      </c>
      <c r="F167" s="85">
        <v>14100</v>
      </c>
      <c r="G167" s="85">
        <v>9000</v>
      </c>
      <c r="H167" s="85">
        <v>3000</v>
      </c>
      <c r="I167" s="86" t="s">
        <v>411</v>
      </c>
      <c r="J167" s="68" t="s">
        <v>29</v>
      </c>
      <c r="K167" s="20" t="s">
        <v>23</v>
      </c>
      <c r="L167" s="46">
        <v>2</v>
      </c>
    </row>
    <row r="168" spans="1:12" ht="90" customHeight="1">
      <c r="A168" s="20">
        <f>SUBTOTAL(3,$C$131:C168)</f>
        <v>38</v>
      </c>
      <c r="B168" s="82" t="s">
        <v>627</v>
      </c>
      <c r="C168" s="82" t="s">
        <v>628</v>
      </c>
      <c r="D168" s="62" t="s">
        <v>629</v>
      </c>
      <c r="E168" s="82" t="s">
        <v>499</v>
      </c>
      <c r="F168" s="85">
        <v>13000</v>
      </c>
      <c r="G168" s="85">
        <v>11139.04</v>
      </c>
      <c r="H168" s="85">
        <v>3000</v>
      </c>
      <c r="I168" s="86" t="s">
        <v>233</v>
      </c>
      <c r="J168" s="68" t="s">
        <v>22</v>
      </c>
      <c r="K168" s="89" t="s">
        <v>23</v>
      </c>
      <c r="L168" s="46">
        <v>2</v>
      </c>
    </row>
    <row r="169" spans="1:12" ht="90" customHeight="1">
      <c r="A169" s="20">
        <f>SUBTOTAL(3,$C$131:C169)</f>
        <v>39</v>
      </c>
      <c r="B169" s="82" t="s">
        <v>630</v>
      </c>
      <c r="C169" s="82" t="s">
        <v>631</v>
      </c>
      <c r="D169" s="62" t="s">
        <v>632</v>
      </c>
      <c r="E169" s="82" t="s">
        <v>504</v>
      </c>
      <c r="F169" s="85">
        <v>13000</v>
      </c>
      <c r="G169" s="85">
        <v>11000</v>
      </c>
      <c r="H169" s="85">
        <v>3000</v>
      </c>
      <c r="I169" s="86" t="s">
        <v>633</v>
      </c>
      <c r="J169" s="68" t="s">
        <v>29</v>
      </c>
      <c r="K169" s="89" t="s">
        <v>23</v>
      </c>
      <c r="L169" s="46">
        <v>2</v>
      </c>
    </row>
    <row r="170" spans="1:12" ht="90" customHeight="1">
      <c r="A170" s="20">
        <f>SUBTOTAL(3,$C$131:C170)</f>
        <v>40</v>
      </c>
      <c r="B170" s="82" t="s">
        <v>521</v>
      </c>
      <c r="C170" s="82" t="s">
        <v>634</v>
      </c>
      <c r="D170" s="83" t="s">
        <v>635</v>
      </c>
      <c r="E170" s="82" t="s">
        <v>509</v>
      </c>
      <c r="F170" s="85">
        <v>12727</v>
      </c>
      <c r="G170" s="85">
        <v>3537</v>
      </c>
      <c r="H170" s="85">
        <v>3000</v>
      </c>
      <c r="I170" s="82" t="s">
        <v>636</v>
      </c>
      <c r="J170" s="68" t="s">
        <v>89</v>
      </c>
      <c r="K170" s="20" t="s">
        <v>23</v>
      </c>
      <c r="L170" s="46">
        <v>2</v>
      </c>
    </row>
    <row r="171" spans="1:12" ht="150" customHeight="1">
      <c r="A171" s="20">
        <f>SUBTOTAL(3,$C$131:C171)</f>
        <v>41</v>
      </c>
      <c r="B171" s="82" t="s">
        <v>637</v>
      </c>
      <c r="C171" s="82" t="s">
        <v>638</v>
      </c>
      <c r="D171" s="22" t="s">
        <v>639</v>
      </c>
      <c r="E171" s="82" t="s">
        <v>494</v>
      </c>
      <c r="F171" s="85">
        <v>12570</v>
      </c>
      <c r="G171" s="85">
        <v>8000</v>
      </c>
      <c r="H171" s="85">
        <v>5000</v>
      </c>
      <c r="I171" s="86" t="s">
        <v>640</v>
      </c>
      <c r="J171" s="68" t="s">
        <v>113</v>
      </c>
      <c r="K171" s="89" t="s">
        <v>23</v>
      </c>
      <c r="L171" s="46">
        <v>2</v>
      </c>
    </row>
    <row r="172" spans="1:12" ht="141" customHeight="1">
      <c r="A172" s="20">
        <f>SUBTOTAL(3,$C$131:C172)</f>
        <v>42</v>
      </c>
      <c r="B172" s="82" t="s">
        <v>521</v>
      </c>
      <c r="C172" s="82" t="s">
        <v>641</v>
      </c>
      <c r="D172" s="26" t="s">
        <v>642</v>
      </c>
      <c r="E172" s="82" t="s">
        <v>494</v>
      </c>
      <c r="F172" s="85">
        <v>12043.47</v>
      </c>
      <c r="G172" s="85">
        <v>9232</v>
      </c>
      <c r="H172" s="85">
        <v>5000</v>
      </c>
      <c r="I172" s="82" t="s">
        <v>159</v>
      </c>
      <c r="J172" s="68" t="s">
        <v>89</v>
      </c>
      <c r="K172" s="20" t="s">
        <v>23</v>
      </c>
      <c r="L172" s="46">
        <v>2</v>
      </c>
    </row>
    <row r="173" spans="1:12" ht="90" customHeight="1">
      <c r="A173" s="20">
        <f>SUBTOTAL(3,$C$131:C173)</f>
        <v>43</v>
      </c>
      <c r="B173" s="82" t="s">
        <v>643</v>
      </c>
      <c r="C173" s="82" t="s">
        <v>644</v>
      </c>
      <c r="D173" s="26" t="s">
        <v>645</v>
      </c>
      <c r="E173" s="82" t="s">
        <v>504</v>
      </c>
      <c r="F173" s="85">
        <v>11000</v>
      </c>
      <c r="G173" s="85">
        <v>11000</v>
      </c>
      <c r="H173" s="85">
        <v>1000</v>
      </c>
      <c r="I173" s="82" t="s">
        <v>411</v>
      </c>
      <c r="J173" s="68" t="s">
        <v>89</v>
      </c>
      <c r="K173" s="89" t="s">
        <v>23</v>
      </c>
      <c r="L173" s="46">
        <v>2</v>
      </c>
    </row>
    <row r="174" spans="1:12" ht="90" customHeight="1">
      <c r="A174" s="20">
        <f>SUBTOTAL(3,$C$131:C174)</f>
        <v>44</v>
      </c>
      <c r="B174" s="82" t="s">
        <v>646</v>
      </c>
      <c r="C174" s="82" t="s">
        <v>647</v>
      </c>
      <c r="D174" s="83" t="s">
        <v>648</v>
      </c>
      <c r="E174" s="82" t="s">
        <v>504</v>
      </c>
      <c r="F174" s="85">
        <v>11000</v>
      </c>
      <c r="G174" s="85">
        <v>9000</v>
      </c>
      <c r="H174" s="85">
        <v>2000</v>
      </c>
      <c r="I174" s="82" t="s">
        <v>284</v>
      </c>
      <c r="J174" s="68" t="s">
        <v>89</v>
      </c>
      <c r="K174" s="89" t="s">
        <v>23</v>
      </c>
      <c r="L174" s="46">
        <v>2</v>
      </c>
    </row>
    <row r="175" spans="1:12" ht="90" customHeight="1">
      <c r="A175" s="20">
        <f>SUBTOTAL(3,$C$131:C175)</f>
        <v>45</v>
      </c>
      <c r="B175" s="82" t="s">
        <v>649</v>
      </c>
      <c r="C175" s="82" t="s">
        <v>650</v>
      </c>
      <c r="D175" s="22" t="s">
        <v>651</v>
      </c>
      <c r="E175" s="82" t="s">
        <v>499</v>
      </c>
      <c r="F175" s="85">
        <v>10500</v>
      </c>
      <c r="G175" s="85">
        <v>2513</v>
      </c>
      <c r="H175" s="85">
        <v>2000</v>
      </c>
      <c r="I175" s="86" t="s">
        <v>394</v>
      </c>
      <c r="J175" s="68" t="s">
        <v>266</v>
      </c>
      <c r="K175" s="20" t="s">
        <v>23</v>
      </c>
      <c r="L175" s="46">
        <v>2</v>
      </c>
    </row>
    <row r="176" spans="1:12" ht="90" customHeight="1">
      <c r="A176" s="20">
        <f>SUBTOTAL(3,$C$131:C176)</f>
        <v>46</v>
      </c>
      <c r="B176" s="82" t="s">
        <v>652</v>
      </c>
      <c r="C176" s="82" t="s">
        <v>653</v>
      </c>
      <c r="D176" s="26" t="s">
        <v>654</v>
      </c>
      <c r="E176" s="82" t="s">
        <v>509</v>
      </c>
      <c r="F176" s="85">
        <v>10300</v>
      </c>
      <c r="G176" s="85">
        <v>9300</v>
      </c>
      <c r="H176" s="85">
        <v>5170</v>
      </c>
      <c r="I176" s="82" t="s">
        <v>655</v>
      </c>
      <c r="J176" s="68" t="s">
        <v>89</v>
      </c>
      <c r="K176" s="89" t="s">
        <v>23</v>
      </c>
      <c r="L176" s="46">
        <v>2</v>
      </c>
    </row>
    <row r="177" spans="1:12" ht="90" customHeight="1">
      <c r="A177" s="20">
        <f>SUBTOTAL(3,$C$131:C177)</f>
        <v>47</v>
      </c>
      <c r="B177" s="82" t="s">
        <v>656</v>
      </c>
      <c r="C177" s="82" t="s">
        <v>657</v>
      </c>
      <c r="D177" s="83" t="s">
        <v>658</v>
      </c>
      <c r="E177" s="82" t="s">
        <v>659</v>
      </c>
      <c r="F177" s="85">
        <v>10150</v>
      </c>
      <c r="G177" s="85">
        <v>10000</v>
      </c>
      <c r="H177" s="85">
        <v>6000</v>
      </c>
      <c r="I177" s="82" t="s">
        <v>660</v>
      </c>
      <c r="J177" s="68" t="s">
        <v>134</v>
      </c>
      <c r="K177" s="89" t="s">
        <v>23</v>
      </c>
      <c r="L177" s="46">
        <v>2</v>
      </c>
    </row>
    <row r="178" spans="1:12" ht="90" customHeight="1">
      <c r="A178" s="20">
        <f>SUBTOTAL(3,$C$131:C178)</f>
        <v>48</v>
      </c>
      <c r="B178" s="82" t="s">
        <v>661</v>
      </c>
      <c r="C178" s="82" t="s">
        <v>662</v>
      </c>
      <c r="D178" s="22" t="s">
        <v>663</v>
      </c>
      <c r="E178" s="82" t="s">
        <v>494</v>
      </c>
      <c r="F178" s="85">
        <v>10130</v>
      </c>
      <c r="G178" s="85">
        <v>5500</v>
      </c>
      <c r="H178" s="85">
        <v>2500</v>
      </c>
      <c r="I178" s="86" t="s">
        <v>664</v>
      </c>
      <c r="J178" s="68" t="s">
        <v>89</v>
      </c>
      <c r="K178" s="89" t="s">
        <v>23</v>
      </c>
      <c r="L178" s="46">
        <v>2</v>
      </c>
    </row>
    <row r="179" spans="1:12" ht="90" customHeight="1">
      <c r="A179" s="20">
        <f>SUBTOTAL(3,$C$131:C179)</f>
        <v>49</v>
      </c>
      <c r="B179" s="82" t="s">
        <v>665</v>
      </c>
      <c r="C179" s="82" t="s">
        <v>666</v>
      </c>
      <c r="D179" s="22" t="s">
        <v>667</v>
      </c>
      <c r="E179" s="82" t="s">
        <v>668</v>
      </c>
      <c r="F179" s="85">
        <v>10000</v>
      </c>
      <c r="G179" s="85">
        <v>8000</v>
      </c>
      <c r="H179" s="85">
        <v>3000</v>
      </c>
      <c r="I179" s="86" t="s">
        <v>669</v>
      </c>
      <c r="J179" s="68" t="s">
        <v>113</v>
      </c>
      <c r="K179" s="89" t="s">
        <v>23</v>
      </c>
      <c r="L179" s="46">
        <v>2</v>
      </c>
    </row>
    <row r="180" spans="1:12" ht="90" customHeight="1">
      <c r="A180" s="20">
        <f>SUBTOTAL(3,$C$131:C180)</f>
        <v>50</v>
      </c>
      <c r="B180" s="82" t="s">
        <v>670</v>
      </c>
      <c r="C180" s="82" t="s">
        <v>671</v>
      </c>
      <c r="D180" s="26" t="s">
        <v>672</v>
      </c>
      <c r="E180" s="82" t="s">
        <v>509</v>
      </c>
      <c r="F180" s="85">
        <v>10000</v>
      </c>
      <c r="G180" s="85">
        <v>7500</v>
      </c>
      <c r="H180" s="85">
        <v>5220</v>
      </c>
      <c r="I180" s="82" t="s">
        <v>673</v>
      </c>
      <c r="J180" s="68" t="s">
        <v>89</v>
      </c>
      <c r="K180" s="89" t="s">
        <v>23</v>
      </c>
      <c r="L180" s="46">
        <v>2</v>
      </c>
    </row>
    <row r="181" spans="1:12" ht="90" customHeight="1">
      <c r="A181" s="20">
        <f>SUBTOTAL(3,$C$131:C181)</f>
        <v>51</v>
      </c>
      <c r="B181" s="82" t="s">
        <v>674</v>
      </c>
      <c r="C181" s="82" t="s">
        <v>675</v>
      </c>
      <c r="D181" s="26" t="s">
        <v>676</v>
      </c>
      <c r="E181" s="82" t="s">
        <v>499</v>
      </c>
      <c r="F181" s="85">
        <v>10000</v>
      </c>
      <c r="G181" s="85">
        <v>7000</v>
      </c>
      <c r="H181" s="85">
        <v>4000</v>
      </c>
      <c r="I181" s="82" t="s">
        <v>677</v>
      </c>
      <c r="J181" s="68" t="s">
        <v>71</v>
      </c>
      <c r="K181" s="20" t="s">
        <v>23</v>
      </c>
      <c r="L181" s="46">
        <v>2</v>
      </c>
    </row>
    <row r="182" spans="1:12" ht="69.75" customHeight="1">
      <c r="A182" s="20">
        <f>SUBTOTAL(3,$C$131:C182)</f>
        <v>52</v>
      </c>
      <c r="B182" s="82" t="s">
        <v>678</v>
      </c>
      <c r="C182" s="82" t="s">
        <v>679</v>
      </c>
      <c r="D182" s="83" t="s">
        <v>680</v>
      </c>
      <c r="E182" s="82" t="s">
        <v>494</v>
      </c>
      <c r="F182" s="85">
        <v>10000</v>
      </c>
      <c r="G182" s="85">
        <v>7000</v>
      </c>
      <c r="H182" s="85">
        <v>2300</v>
      </c>
      <c r="I182" s="82" t="s">
        <v>368</v>
      </c>
      <c r="J182" s="68" t="s">
        <v>89</v>
      </c>
      <c r="K182" s="89" t="s">
        <v>23</v>
      </c>
      <c r="L182" s="46">
        <v>2</v>
      </c>
    </row>
    <row r="183" spans="1:12" ht="90" customHeight="1">
      <c r="A183" s="20">
        <f>SUBTOTAL(3,$C$131:C183)</f>
        <v>53</v>
      </c>
      <c r="B183" s="82" t="s">
        <v>681</v>
      </c>
      <c r="C183" s="82" t="s">
        <v>682</v>
      </c>
      <c r="D183" s="83" t="s">
        <v>683</v>
      </c>
      <c r="E183" s="82" t="s">
        <v>509</v>
      </c>
      <c r="F183" s="85">
        <v>9000</v>
      </c>
      <c r="G183" s="85">
        <v>9000</v>
      </c>
      <c r="H183" s="85">
        <v>5550</v>
      </c>
      <c r="I183" s="82" t="s">
        <v>684</v>
      </c>
      <c r="J183" s="68" t="s">
        <v>89</v>
      </c>
      <c r="K183" s="91"/>
      <c r="L183" s="75">
        <v>2</v>
      </c>
    </row>
    <row r="184" spans="1:12" ht="117.75" customHeight="1">
      <c r="A184" s="20">
        <f>SUBTOTAL(3,$C$131:C184)</f>
        <v>54</v>
      </c>
      <c r="B184" s="82" t="s">
        <v>685</v>
      </c>
      <c r="C184" s="82" t="s">
        <v>686</v>
      </c>
      <c r="D184" s="62" t="s">
        <v>687</v>
      </c>
      <c r="E184" s="82" t="s">
        <v>509</v>
      </c>
      <c r="F184" s="85">
        <v>8000</v>
      </c>
      <c r="G184" s="85">
        <v>5000</v>
      </c>
      <c r="H184" s="85">
        <v>2500</v>
      </c>
      <c r="I184" s="86" t="s">
        <v>688</v>
      </c>
      <c r="J184" s="68" t="s">
        <v>89</v>
      </c>
      <c r="K184" s="91"/>
      <c r="L184" s="75">
        <v>2</v>
      </c>
    </row>
    <row r="185" spans="1:12" ht="90" customHeight="1">
      <c r="A185" s="20">
        <f>SUBTOTAL(3,$C$131:C185)</f>
        <v>55</v>
      </c>
      <c r="B185" s="82" t="s">
        <v>689</v>
      </c>
      <c r="C185" s="82" t="s">
        <v>690</v>
      </c>
      <c r="D185" s="62" t="s">
        <v>691</v>
      </c>
      <c r="E185" s="82" t="s">
        <v>519</v>
      </c>
      <c r="F185" s="85">
        <v>8000</v>
      </c>
      <c r="G185" s="85">
        <v>5000</v>
      </c>
      <c r="H185" s="85">
        <v>1000</v>
      </c>
      <c r="I185" s="86" t="s">
        <v>692</v>
      </c>
      <c r="J185" s="68" t="s">
        <v>113</v>
      </c>
      <c r="K185" s="74"/>
      <c r="L185" s="75">
        <v>2</v>
      </c>
    </row>
    <row r="186" spans="1:12" ht="90" customHeight="1">
      <c r="A186" s="20">
        <f>SUBTOTAL(3,$C$131:C186)</f>
        <v>56</v>
      </c>
      <c r="B186" s="82" t="s">
        <v>693</v>
      </c>
      <c r="C186" s="82" t="s">
        <v>694</v>
      </c>
      <c r="D186" s="22" t="s">
        <v>695</v>
      </c>
      <c r="E186" s="82" t="s">
        <v>504</v>
      </c>
      <c r="F186" s="85">
        <v>7080</v>
      </c>
      <c r="G186" s="85">
        <v>6780</v>
      </c>
      <c r="H186" s="85">
        <v>4000</v>
      </c>
      <c r="I186" s="86" t="s">
        <v>125</v>
      </c>
      <c r="J186" s="68" t="s">
        <v>71</v>
      </c>
      <c r="K186" s="74"/>
      <c r="L186" s="75">
        <v>2</v>
      </c>
    </row>
    <row r="187" spans="1:12" ht="90" customHeight="1">
      <c r="A187" s="20">
        <f>SUBTOTAL(3,$C$131:C187)</f>
        <v>57</v>
      </c>
      <c r="B187" s="82" t="s">
        <v>696</v>
      </c>
      <c r="C187" s="82" t="s">
        <v>697</v>
      </c>
      <c r="D187" s="22" t="s">
        <v>698</v>
      </c>
      <c r="E187" s="82" t="s">
        <v>509</v>
      </c>
      <c r="F187" s="85">
        <v>6800</v>
      </c>
      <c r="G187" s="85">
        <v>5700</v>
      </c>
      <c r="H187" s="85">
        <v>3330</v>
      </c>
      <c r="I187" s="86" t="s">
        <v>411</v>
      </c>
      <c r="J187" s="68" t="s">
        <v>89</v>
      </c>
      <c r="K187" s="91"/>
      <c r="L187" s="75">
        <v>2</v>
      </c>
    </row>
    <row r="188" spans="1:12" ht="90" customHeight="1">
      <c r="A188" s="20">
        <f>SUBTOTAL(3,$C$131:C188)</f>
        <v>58</v>
      </c>
      <c r="B188" s="82" t="s">
        <v>699</v>
      </c>
      <c r="C188" s="82" t="s">
        <v>700</v>
      </c>
      <c r="D188" s="83" t="s">
        <v>701</v>
      </c>
      <c r="E188" s="82" t="s">
        <v>592</v>
      </c>
      <c r="F188" s="85">
        <v>6500</v>
      </c>
      <c r="G188" s="85">
        <v>6000</v>
      </c>
      <c r="H188" s="85">
        <v>3000</v>
      </c>
      <c r="I188" s="82" t="s">
        <v>182</v>
      </c>
      <c r="J188" s="68" t="s">
        <v>71</v>
      </c>
      <c r="K188" s="74"/>
      <c r="L188" s="75">
        <v>2</v>
      </c>
    </row>
    <row r="189" spans="1:12" ht="109.5" customHeight="1">
      <c r="A189" s="20">
        <f>SUBTOTAL(3,$C$131:C189)</f>
        <v>59</v>
      </c>
      <c r="B189" s="82" t="s">
        <v>702</v>
      </c>
      <c r="C189" s="82" t="s">
        <v>703</v>
      </c>
      <c r="D189" s="22" t="s">
        <v>704</v>
      </c>
      <c r="E189" s="82" t="s">
        <v>519</v>
      </c>
      <c r="F189" s="85">
        <v>6192.05</v>
      </c>
      <c r="G189" s="85">
        <v>3445</v>
      </c>
      <c r="H189" s="85">
        <v>3500</v>
      </c>
      <c r="I189" s="86" t="s">
        <v>705</v>
      </c>
      <c r="J189" s="68" t="s">
        <v>89</v>
      </c>
      <c r="K189" s="91"/>
      <c r="L189" s="75">
        <v>2</v>
      </c>
    </row>
    <row r="190" spans="1:12" ht="90" customHeight="1">
      <c r="A190" s="20">
        <f>SUBTOTAL(3,$C$131:C190)</f>
        <v>60</v>
      </c>
      <c r="B190" s="82" t="s">
        <v>706</v>
      </c>
      <c r="C190" s="82" t="s">
        <v>707</v>
      </c>
      <c r="D190" s="26" t="s">
        <v>708</v>
      </c>
      <c r="E190" s="82" t="s">
        <v>509</v>
      </c>
      <c r="F190" s="85">
        <v>6008</v>
      </c>
      <c r="G190" s="85">
        <v>5107</v>
      </c>
      <c r="H190" s="85">
        <v>3200.2</v>
      </c>
      <c r="I190" s="82" t="s">
        <v>709</v>
      </c>
      <c r="J190" s="68" t="s">
        <v>89</v>
      </c>
      <c r="K190" s="74"/>
      <c r="L190" s="75">
        <v>2</v>
      </c>
    </row>
    <row r="191" spans="1:12" ht="117.75" customHeight="1">
      <c r="A191" s="20">
        <f>SUBTOTAL(3,$C$131:C191)</f>
        <v>61</v>
      </c>
      <c r="B191" s="82" t="s">
        <v>710</v>
      </c>
      <c r="C191" s="82" t="s">
        <v>711</v>
      </c>
      <c r="D191" s="62" t="s">
        <v>712</v>
      </c>
      <c r="E191" s="82" t="s">
        <v>494</v>
      </c>
      <c r="F191" s="85">
        <v>6000</v>
      </c>
      <c r="G191" s="85">
        <v>4500</v>
      </c>
      <c r="H191" s="85">
        <v>2000</v>
      </c>
      <c r="I191" s="86" t="s">
        <v>288</v>
      </c>
      <c r="J191" s="68" t="s">
        <v>89</v>
      </c>
      <c r="K191" s="74"/>
      <c r="L191" s="75">
        <v>2</v>
      </c>
    </row>
    <row r="192" spans="1:12" ht="90" customHeight="1">
      <c r="A192" s="20">
        <f>SUBTOTAL(3,$C$131:C192)</f>
        <v>62</v>
      </c>
      <c r="B192" s="82" t="s">
        <v>713</v>
      </c>
      <c r="C192" s="82" t="s">
        <v>714</v>
      </c>
      <c r="D192" s="26" t="s">
        <v>715</v>
      </c>
      <c r="E192" s="82" t="s">
        <v>716</v>
      </c>
      <c r="F192" s="85">
        <v>6000</v>
      </c>
      <c r="G192" s="85">
        <v>2800</v>
      </c>
      <c r="H192" s="85">
        <v>500</v>
      </c>
      <c r="I192" s="82" t="s">
        <v>717</v>
      </c>
      <c r="J192" s="90" t="s">
        <v>43</v>
      </c>
      <c r="K192" s="74"/>
      <c r="L192" s="75">
        <v>2</v>
      </c>
    </row>
    <row r="193" spans="1:12" ht="90" customHeight="1">
      <c r="A193" s="20">
        <f>SUBTOTAL(3,$C$131:C193)</f>
        <v>63</v>
      </c>
      <c r="B193" s="82" t="s">
        <v>718</v>
      </c>
      <c r="C193" s="82" t="s">
        <v>719</v>
      </c>
      <c r="D193" s="22" t="s">
        <v>720</v>
      </c>
      <c r="E193" s="82" t="s">
        <v>509</v>
      </c>
      <c r="F193" s="85">
        <v>6000</v>
      </c>
      <c r="G193" s="85">
        <v>2500</v>
      </c>
      <c r="H193" s="85">
        <v>900</v>
      </c>
      <c r="I193" s="86" t="s">
        <v>364</v>
      </c>
      <c r="J193" s="68" t="s">
        <v>71</v>
      </c>
      <c r="K193" s="74"/>
      <c r="L193" s="75">
        <v>2</v>
      </c>
    </row>
    <row r="194" spans="1:12" ht="75.75" customHeight="1">
      <c r="A194" s="20">
        <f>SUBTOTAL(3,$C$131:C194)</f>
        <v>64</v>
      </c>
      <c r="B194" s="82" t="s">
        <v>721</v>
      </c>
      <c r="C194" s="82" t="s">
        <v>722</v>
      </c>
      <c r="D194" s="26" t="s">
        <v>723</v>
      </c>
      <c r="E194" s="82" t="s">
        <v>504</v>
      </c>
      <c r="F194" s="85">
        <v>5530</v>
      </c>
      <c r="G194" s="85">
        <v>2130</v>
      </c>
      <c r="H194" s="85">
        <v>2400</v>
      </c>
      <c r="I194" s="82" t="s">
        <v>724</v>
      </c>
      <c r="J194" s="68" t="s">
        <v>89</v>
      </c>
      <c r="K194" s="74"/>
      <c r="L194" s="75">
        <v>2</v>
      </c>
    </row>
    <row r="195" spans="1:12" ht="118.5" customHeight="1">
      <c r="A195" s="20">
        <f>SUBTOTAL(3,$C$131:C195)</f>
        <v>65</v>
      </c>
      <c r="B195" s="82" t="s">
        <v>725</v>
      </c>
      <c r="C195" s="82" t="s">
        <v>726</v>
      </c>
      <c r="D195" s="22" t="s">
        <v>727</v>
      </c>
      <c r="E195" s="82" t="s">
        <v>499</v>
      </c>
      <c r="F195" s="85">
        <v>5500</v>
      </c>
      <c r="G195" s="85">
        <v>5500</v>
      </c>
      <c r="H195" s="85">
        <v>1000</v>
      </c>
      <c r="I195" s="86" t="s">
        <v>159</v>
      </c>
      <c r="J195" s="68" t="s">
        <v>89</v>
      </c>
      <c r="K195" s="74"/>
      <c r="L195" s="75">
        <v>2</v>
      </c>
    </row>
    <row r="196" spans="1:12" ht="90" customHeight="1">
      <c r="A196" s="20">
        <f>SUBTOTAL(3,$C$131:C196)</f>
        <v>66</v>
      </c>
      <c r="B196" s="82" t="s">
        <v>728</v>
      </c>
      <c r="C196" s="82" t="s">
        <v>729</v>
      </c>
      <c r="D196" s="22" t="s">
        <v>730</v>
      </c>
      <c r="E196" s="82" t="s">
        <v>509</v>
      </c>
      <c r="F196" s="85">
        <v>5122</v>
      </c>
      <c r="G196" s="85">
        <v>5122</v>
      </c>
      <c r="H196" s="85">
        <v>945</v>
      </c>
      <c r="I196" s="86" t="s">
        <v>640</v>
      </c>
      <c r="J196" s="68" t="s">
        <v>71</v>
      </c>
      <c r="K196" s="91"/>
      <c r="L196" s="75">
        <v>2</v>
      </c>
    </row>
    <row r="197" spans="1:12" ht="90" customHeight="1">
      <c r="A197" s="20">
        <f>SUBTOTAL(3,$C$131:C197)</f>
        <v>67</v>
      </c>
      <c r="B197" s="82" t="s">
        <v>731</v>
      </c>
      <c r="C197" s="82" t="s">
        <v>732</v>
      </c>
      <c r="D197" s="26" t="s">
        <v>733</v>
      </c>
      <c r="E197" s="82" t="s">
        <v>659</v>
      </c>
      <c r="F197" s="85">
        <v>5000</v>
      </c>
      <c r="G197" s="85">
        <v>4000</v>
      </c>
      <c r="H197" s="85">
        <v>1000</v>
      </c>
      <c r="I197" s="82" t="s">
        <v>734</v>
      </c>
      <c r="J197" s="90" t="s">
        <v>43</v>
      </c>
      <c r="K197" s="91"/>
      <c r="L197" s="75">
        <v>2</v>
      </c>
    </row>
    <row r="198" spans="1:12" ht="90" customHeight="1">
      <c r="A198" s="20">
        <f>SUBTOTAL(3,$C$131:C198)</f>
        <v>68</v>
      </c>
      <c r="B198" s="82" t="s">
        <v>735</v>
      </c>
      <c r="C198" s="82" t="s">
        <v>736</v>
      </c>
      <c r="D198" s="62" t="s">
        <v>737</v>
      </c>
      <c r="E198" s="82" t="s">
        <v>519</v>
      </c>
      <c r="F198" s="85">
        <v>5000</v>
      </c>
      <c r="G198" s="85">
        <v>4000</v>
      </c>
      <c r="H198" s="85">
        <v>520</v>
      </c>
      <c r="I198" s="86" t="s">
        <v>547</v>
      </c>
      <c r="J198" s="68" t="s">
        <v>89</v>
      </c>
      <c r="K198" s="74"/>
      <c r="L198" s="75">
        <v>2</v>
      </c>
    </row>
    <row r="199" spans="1:12" ht="90" customHeight="1">
      <c r="A199" s="20">
        <f>SUBTOTAL(3,$C$131:C199)</f>
        <v>69</v>
      </c>
      <c r="B199" s="82" t="s">
        <v>738</v>
      </c>
      <c r="C199" s="82" t="s">
        <v>739</v>
      </c>
      <c r="D199" s="62" t="s">
        <v>740</v>
      </c>
      <c r="E199" s="82" t="s">
        <v>519</v>
      </c>
      <c r="F199" s="85">
        <v>5000</v>
      </c>
      <c r="G199" s="85">
        <v>3000</v>
      </c>
      <c r="H199" s="85">
        <v>500</v>
      </c>
      <c r="I199" s="86" t="s">
        <v>741</v>
      </c>
      <c r="J199" s="68" t="s">
        <v>71</v>
      </c>
      <c r="K199" s="91"/>
      <c r="L199" s="75">
        <v>2</v>
      </c>
    </row>
    <row r="200" spans="1:12" ht="90" customHeight="1">
      <c r="A200" s="20">
        <f>SUBTOTAL(3,$C$131:C200)</f>
        <v>70</v>
      </c>
      <c r="B200" s="82" t="s">
        <v>742</v>
      </c>
      <c r="C200" s="82" t="s">
        <v>743</v>
      </c>
      <c r="D200" s="83" t="s">
        <v>744</v>
      </c>
      <c r="E200" s="82" t="s">
        <v>745</v>
      </c>
      <c r="F200" s="85">
        <v>5000</v>
      </c>
      <c r="G200" s="85">
        <v>1200</v>
      </c>
      <c r="H200" s="85">
        <v>4330</v>
      </c>
      <c r="I200" s="82" t="s">
        <v>746</v>
      </c>
      <c r="J200" s="68" t="s">
        <v>113</v>
      </c>
      <c r="K200" s="74"/>
      <c r="L200" s="75">
        <v>2</v>
      </c>
    </row>
    <row r="201" spans="1:12" ht="72" customHeight="1">
      <c r="A201" s="20">
        <f>SUBTOTAL(3,$C$131:C201)</f>
        <v>71</v>
      </c>
      <c r="B201" s="82" t="s">
        <v>747</v>
      </c>
      <c r="C201" s="82" t="s">
        <v>748</v>
      </c>
      <c r="D201" s="83" t="s">
        <v>749</v>
      </c>
      <c r="E201" s="82" t="s">
        <v>494</v>
      </c>
      <c r="F201" s="85">
        <v>4770</v>
      </c>
      <c r="G201" s="85">
        <v>4770</v>
      </c>
      <c r="H201" s="85">
        <v>3120</v>
      </c>
      <c r="I201" s="82" t="s">
        <v>750</v>
      </c>
      <c r="J201" s="68" t="s">
        <v>89</v>
      </c>
      <c r="K201" s="91"/>
      <c r="L201" s="75">
        <v>2</v>
      </c>
    </row>
    <row r="202" spans="1:12" ht="70.5" customHeight="1">
      <c r="A202" s="20">
        <f>SUBTOTAL(3,$C$131:C202)</f>
        <v>72</v>
      </c>
      <c r="B202" s="82" t="s">
        <v>751</v>
      </c>
      <c r="C202" s="82" t="s">
        <v>752</v>
      </c>
      <c r="D202" s="62" t="s">
        <v>753</v>
      </c>
      <c r="E202" s="82" t="s">
        <v>509</v>
      </c>
      <c r="F202" s="85">
        <v>4500</v>
      </c>
      <c r="G202" s="85">
        <v>4200</v>
      </c>
      <c r="H202" s="85">
        <v>2500</v>
      </c>
      <c r="I202" s="86" t="s">
        <v>640</v>
      </c>
      <c r="J202" s="68" t="s">
        <v>113</v>
      </c>
      <c r="K202" s="91"/>
      <c r="L202" s="75">
        <v>2</v>
      </c>
    </row>
    <row r="203" spans="1:12" ht="111.75" customHeight="1">
      <c r="A203" s="20">
        <f>SUBTOTAL(3,$C$131:C203)</f>
        <v>73</v>
      </c>
      <c r="B203" s="82" t="s">
        <v>754</v>
      </c>
      <c r="C203" s="82" t="s">
        <v>755</v>
      </c>
      <c r="D203" s="62" t="s">
        <v>756</v>
      </c>
      <c r="E203" s="82" t="s">
        <v>509</v>
      </c>
      <c r="F203" s="85">
        <v>4500</v>
      </c>
      <c r="G203" s="85">
        <v>3784</v>
      </c>
      <c r="H203" s="85">
        <v>760</v>
      </c>
      <c r="I203" s="86" t="s">
        <v>669</v>
      </c>
      <c r="J203" s="68" t="s">
        <v>89</v>
      </c>
      <c r="K203" s="91"/>
      <c r="L203" s="75">
        <v>2</v>
      </c>
    </row>
    <row r="204" spans="1:12" ht="90" customHeight="1">
      <c r="A204" s="20">
        <f>SUBTOTAL(3,$C$131:C204)</f>
        <v>74</v>
      </c>
      <c r="B204" s="82" t="s">
        <v>757</v>
      </c>
      <c r="C204" s="82" t="s">
        <v>758</v>
      </c>
      <c r="D204" s="22" t="s">
        <v>759</v>
      </c>
      <c r="E204" s="82" t="s">
        <v>499</v>
      </c>
      <c r="F204" s="85">
        <v>4125</v>
      </c>
      <c r="G204" s="85">
        <v>2000</v>
      </c>
      <c r="H204" s="85">
        <v>700</v>
      </c>
      <c r="I204" s="86" t="s">
        <v>760</v>
      </c>
      <c r="J204" s="68" t="s">
        <v>266</v>
      </c>
      <c r="K204" s="74"/>
      <c r="L204" s="75">
        <v>2</v>
      </c>
    </row>
    <row r="205" spans="1:12" ht="78" customHeight="1">
      <c r="A205" s="20">
        <f>SUBTOTAL(3,$C$131:C205)</f>
        <v>75</v>
      </c>
      <c r="B205" s="82" t="s">
        <v>761</v>
      </c>
      <c r="C205" s="82" t="s">
        <v>762</v>
      </c>
      <c r="D205" s="83" t="s">
        <v>763</v>
      </c>
      <c r="E205" s="82" t="s">
        <v>532</v>
      </c>
      <c r="F205" s="85">
        <v>4100</v>
      </c>
      <c r="G205" s="85">
        <v>3000</v>
      </c>
      <c r="H205" s="85">
        <v>3100</v>
      </c>
      <c r="I205" s="82" t="s">
        <v>764</v>
      </c>
      <c r="J205" s="90" t="s">
        <v>43</v>
      </c>
      <c r="K205" s="91"/>
      <c r="L205" s="75">
        <v>2</v>
      </c>
    </row>
    <row r="206" spans="1:12" ht="78.75" customHeight="1">
      <c r="A206" s="20">
        <f>SUBTOTAL(3,$C$131:C206)</f>
        <v>76</v>
      </c>
      <c r="B206" s="82" t="s">
        <v>765</v>
      </c>
      <c r="C206" s="82" t="s">
        <v>766</v>
      </c>
      <c r="D206" s="83" t="s">
        <v>767</v>
      </c>
      <c r="E206" s="82" t="s">
        <v>494</v>
      </c>
      <c r="F206" s="85">
        <v>3800</v>
      </c>
      <c r="G206" s="85">
        <v>1500</v>
      </c>
      <c r="H206" s="85">
        <v>2000</v>
      </c>
      <c r="I206" s="82" t="s">
        <v>768</v>
      </c>
      <c r="J206" s="68" t="s">
        <v>89</v>
      </c>
      <c r="K206" s="74"/>
      <c r="L206" s="75">
        <v>2</v>
      </c>
    </row>
    <row r="207" spans="1:12" ht="123" customHeight="1">
      <c r="A207" s="20">
        <f>SUBTOTAL(3,$C$131:C207)</f>
        <v>77</v>
      </c>
      <c r="B207" s="82" t="s">
        <v>769</v>
      </c>
      <c r="C207" s="82" t="s">
        <v>770</v>
      </c>
      <c r="D207" s="26" t="s">
        <v>771</v>
      </c>
      <c r="E207" s="82" t="s">
        <v>509</v>
      </c>
      <c r="F207" s="85">
        <v>3600</v>
      </c>
      <c r="G207" s="86">
        <v>2500</v>
      </c>
      <c r="H207" s="85">
        <v>500</v>
      </c>
      <c r="I207" s="86" t="s">
        <v>259</v>
      </c>
      <c r="J207" s="68" t="s">
        <v>71</v>
      </c>
      <c r="K207" s="74"/>
      <c r="L207" s="75">
        <v>2</v>
      </c>
    </row>
    <row r="208" spans="1:12" ht="90" customHeight="1">
      <c r="A208" s="20">
        <f>SUBTOTAL(3,$C$131:C208)</f>
        <v>78</v>
      </c>
      <c r="B208" s="82" t="s">
        <v>772</v>
      </c>
      <c r="C208" s="82" t="s">
        <v>773</v>
      </c>
      <c r="D208" s="62" t="s">
        <v>774</v>
      </c>
      <c r="E208" s="82" t="s">
        <v>499</v>
      </c>
      <c r="F208" s="85">
        <v>3600</v>
      </c>
      <c r="G208" s="85">
        <v>3600</v>
      </c>
      <c r="H208" s="85">
        <v>500</v>
      </c>
      <c r="I208" s="86" t="s">
        <v>775</v>
      </c>
      <c r="J208" s="68" t="s">
        <v>385</v>
      </c>
      <c r="K208" s="91"/>
      <c r="L208" s="75">
        <v>2</v>
      </c>
    </row>
    <row r="209" spans="1:12" ht="90" customHeight="1">
      <c r="A209" s="20">
        <f>SUBTOTAL(3,$C$131:C209)</f>
        <v>79</v>
      </c>
      <c r="B209" s="82" t="s">
        <v>776</v>
      </c>
      <c r="C209" s="82" t="s">
        <v>777</v>
      </c>
      <c r="D209" s="22" t="s">
        <v>778</v>
      </c>
      <c r="E209" s="82" t="s">
        <v>499</v>
      </c>
      <c r="F209" s="85">
        <v>3500</v>
      </c>
      <c r="G209" s="85">
        <v>3500</v>
      </c>
      <c r="H209" s="85">
        <v>800</v>
      </c>
      <c r="I209" s="86" t="s">
        <v>669</v>
      </c>
      <c r="J209" s="68" t="s">
        <v>89</v>
      </c>
      <c r="K209" s="74"/>
      <c r="L209" s="75">
        <v>2</v>
      </c>
    </row>
    <row r="210" spans="1:12" ht="90" customHeight="1">
      <c r="A210" s="20">
        <f>SUBTOTAL(3,$C$131:C210)</f>
        <v>80</v>
      </c>
      <c r="B210" s="82" t="s">
        <v>779</v>
      </c>
      <c r="C210" s="82" t="s">
        <v>780</v>
      </c>
      <c r="D210" s="26" t="s">
        <v>781</v>
      </c>
      <c r="E210" s="82" t="s">
        <v>745</v>
      </c>
      <c r="F210" s="85">
        <v>3000</v>
      </c>
      <c r="G210" s="85">
        <v>3000</v>
      </c>
      <c r="H210" s="85">
        <v>500</v>
      </c>
      <c r="I210" s="82" t="s">
        <v>195</v>
      </c>
      <c r="J210" s="68" t="s">
        <v>22</v>
      </c>
      <c r="K210" s="74"/>
      <c r="L210" s="75">
        <v>2</v>
      </c>
    </row>
    <row r="211" spans="1:12" ht="90" customHeight="1">
      <c r="A211" s="20">
        <f>SUBTOTAL(3,$C$131:C211)</f>
        <v>81</v>
      </c>
      <c r="B211" s="82" t="s">
        <v>782</v>
      </c>
      <c r="C211" s="82" t="s">
        <v>783</v>
      </c>
      <c r="D211" s="22" t="s">
        <v>784</v>
      </c>
      <c r="E211" s="82" t="s">
        <v>592</v>
      </c>
      <c r="F211" s="85">
        <v>3000</v>
      </c>
      <c r="G211" s="85">
        <v>2600</v>
      </c>
      <c r="H211" s="85">
        <v>1800</v>
      </c>
      <c r="I211" s="86" t="s">
        <v>195</v>
      </c>
      <c r="J211" s="68" t="s">
        <v>89</v>
      </c>
      <c r="K211" s="74"/>
      <c r="L211" s="75">
        <v>2</v>
      </c>
    </row>
    <row r="212" spans="1:12" ht="129" customHeight="1">
      <c r="A212" s="20">
        <f>SUBTOTAL(3,$C$131:C212)</f>
        <v>82</v>
      </c>
      <c r="B212" s="82" t="s">
        <v>785</v>
      </c>
      <c r="C212" s="82" t="s">
        <v>786</v>
      </c>
      <c r="D212" s="22" t="s">
        <v>787</v>
      </c>
      <c r="E212" s="82" t="s">
        <v>499</v>
      </c>
      <c r="F212" s="85">
        <v>3000</v>
      </c>
      <c r="G212" s="85">
        <v>1500</v>
      </c>
      <c r="H212" s="85">
        <v>800</v>
      </c>
      <c r="I212" s="86" t="s">
        <v>28</v>
      </c>
      <c r="J212" s="68" t="s">
        <v>89</v>
      </c>
      <c r="K212" s="74"/>
      <c r="L212" s="75">
        <v>2</v>
      </c>
    </row>
    <row r="213" spans="1:12" ht="90" customHeight="1">
      <c r="A213" s="20">
        <f>SUBTOTAL(3,$C$131:C213)</f>
        <v>83</v>
      </c>
      <c r="B213" s="82" t="s">
        <v>788</v>
      </c>
      <c r="C213" s="82" t="s">
        <v>789</v>
      </c>
      <c r="D213" s="26" t="s">
        <v>790</v>
      </c>
      <c r="E213" s="82" t="s">
        <v>494</v>
      </c>
      <c r="F213" s="85">
        <v>2600</v>
      </c>
      <c r="G213" s="85">
        <v>2600</v>
      </c>
      <c r="H213" s="85">
        <v>900</v>
      </c>
      <c r="I213" s="82" t="s">
        <v>411</v>
      </c>
      <c r="J213" s="68" t="s">
        <v>89</v>
      </c>
      <c r="K213" s="74"/>
      <c r="L213" s="75">
        <v>2</v>
      </c>
    </row>
    <row r="214" spans="1:12" ht="90" customHeight="1">
      <c r="A214" s="20">
        <f>SUBTOTAL(3,$C$131:C214)</f>
        <v>84</v>
      </c>
      <c r="B214" s="82" t="s">
        <v>791</v>
      </c>
      <c r="C214" s="82" t="s">
        <v>792</v>
      </c>
      <c r="D214" s="83" t="s">
        <v>793</v>
      </c>
      <c r="E214" s="82" t="s">
        <v>499</v>
      </c>
      <c r="F214" s="85">
        <v>2500</v>
      </c>
      <c r="G214" s="85">
        <v>2500</v>
      </c>
      <c r="H214" s="85">
        <v>2000</v>
      </c>
      <c r="I214" s="82" t="s">
        <v>794</v>
      </c>
      <c r="J214" s="68" t="s">
        <v>385</v>
      </c>
      <c r="K214" s="91"/>
      <c r="L214" s="75">
        <v>2</v>
      </c>
    </row>
    <row r="215" spans="1:12" ht="90" customHeight="1">
      <c r="A215" s="20">
        <f>SUBTOTAL(3,$C$131:C215)</f>
        <v>85</v>
      </c>
      <c r="B215" s="82" t="s">
        <v>795</v>
      </c>
      <c r="C215" s="82" t="s">
        <v>796</v>
      </c>
      <c r="D215" s="26" t="s">
        <v>797</v>
      </c>
      <c r="E215" s="82" t="s">
        <v>509</v>
      </c>
      <c r="F215" s="85">
        <v>2080</v>
      </c>
      <c r="G215" s="85">
        <v>2011</v>
      </c>
      <c r="H215" s="85">
        <v>458</v>
      </c>
      <c r="I215" s="82" t="s">
        <v>107</v>
      </c>
      <c r="J215" s="68" t="s">
        <v>89</v>
      </c>
      <c r="K215" s="74"/>
      <c r="L215" s="75">
        <v>2</v>
      </c>
    </row>
    <row r="216" spans="1:12" ht="90" customHeight="1">
      <c r="A216" s="20">
        <f>SUBTOTAL(3,$C$131:C216)</f>
        <v>86</v>
      </c>
      <c r="B216" s="82" t="s">
        <v>798</v>
      </c>
      <c r="C216" s="82" t="s">
        <v>799</v>
      </c>
      <c r="D216" s="26" t="s">
        <v>800</v>
      </c>
      <c r="E216" s="82" t="s">
        <v>494</v>
      </c>
      <c r="F216" s="85">
        <v>2000</v>
      </c>
      <c r="G216" s="85">
        <v>1500</v>
      </c>
      <c r="H216" s="85">
        <v>500</v>
      </c>
      <c r="I216" s="82" t="s">
        <v>195</v>
      </c>
      <c r="J216" s="68" t="s">
        <v>33</v>
      </c>
      <c r="K216" s="91"/>
      <c r="L216" s="75">
        <v>2</v>
      </c>
    </row>
    <row r="217" spans="1:12" ht="90" customHeight="1">
      <c r="A217" s="20">
        <f>SUBTOTAL(3,$C$131:C217)</f>
        <v>87</v>
      </c>
      <c r="B217" s="82" t="s">
        <v>801</v>
      </c>
      <c r="C217" s="82" t="s">
        <v>802</v>
      </c>
      <c r="D217" s="83" t="s">
        <v>803</v>
      </c>
      <c r="E217" s="82" t="s">
        <v>519</v>
      </c>
      <c r="F217" s="85">
        <v>1851.26</v>
      </c>
      <c r="G217" s="85">
        <v>1851</v>
      </c>
      <c r="H217" s="85">
        <v>853.26</v>
      </c>
      <c r="I217" s="82" t="s">
        <v>804</v>
      </c>
      <c r="J217" s="68" t="s">
        <v>89</v>
      </c>
      <c r="K217" s="74"/>
      <c r="L217" s="75">
        <v>2</v>
      </c>
    </row>
    <row r="218" spans="1:12" ht="90" customHeight="1">
      <c r="A218" s="20">
        <f>SUBTOTAL(3,$C$131:C218)</f>
        <v>88</v>
      </c>
      <c r="B218" s="82" t="s">
        <v>801</v>
      </c>
      <c r="C218" s="82" t="s">
        <v>805</v>
      </c>
      <c r="D218" s="83" t="s">
        <v>806</v>
      </c>
      <c r="E218" s="82" t="s">
        <v>519</v>
      </c>
      <c r="F218" s="85">
        <v>1570</v>
      </c>
      <c r="G218" s="85">
        <v>1570</v>
      </c>
      <c r="H218" s="85">
        <v>716</v>
      </c>
      <c r="I218" s="82" t="s">
        <v>804</v>
      </c>
      <c r="J218" s="68" t="s">
        <v>89</v>
      </c>
      <c r="K218" s="74"/>
      <c r="L218" s="75">
        <v>2</v>
      </c>
    </row>
    <row r="219" spans="1:12" ht="90" customHeight="1">
      <c r="A219" s="20">
        <f>SUBTOTAL(3,$C$131:C219)</f>
        <v>89</v>
      </c>
      <c r="B219" s="82" t="s">
        <v>807</v>
      </c>
      <c r="C219" s="82" t="s">
        <v>808</v>
      </c>
      <c r="D219" s="83" t="s">
        <v>809</v>
      </c>
      <c r="E219" s="82" t="s">
        <v>519</v>
      </c>
      <c r="F219" s="85">
        <v>1000</v>
      </c>
      <c r="G219" s="85">
        <v>1000</v>
      </c>
      <c r="H219" s="85">
        <v>300</v>
      </c>
      <c r="I219" s="82" t="s">
        <v>810</v>
      </c>
      <c r="J219" s="68" t="s">
        <v>89</v>
      </c>
      <c r="K219" s="91"/>
      <c r="L219" s="75">
        <v>2</v>
      </c>
    </row>
    <row r="220" spans="1:12" s="1" customFormat="1" ht="30" customHeight="1">
      <c r="A220" s="79" t="s">
        <v>811</v>
      </c>
      <c r="B220" s="80" t="s">
        <v>812</v>
      </c>
      <c r="C220" s="18">
        <f>SUBTOTAL(3,C221:C278)</f>
        <v>58</v>
      </c>
      <c r="D220" s="81"/>
      <c r="E220" s="84"/>
      <c r="F220" s="34">
        <f>SUBTOTAL(9,F221:F278)</f>
        <v>827173.2</v>
      </c>
      <c r="G220" s="34">
        <f>SUBTOTAL(9,G221:G278)</f>
        <v>667170.86633125</v>
      </c>
      <c r="H220" s="34">
        <f>SUBTOTAL(9,H221:H278)</f>
        <v>220004.3</v>
      </c>
      <c r="I220" s="84"/>
      <c r="J220" s="87"/>
      <c r="K220" s="84"/>
      <c r="L220" s="88">
        <v>3</v>
      </c>
    </row>
    <row r="221" spans="1:12" ht="90" customHeight="1">
      <c r="A221" s="20">
        <f>SUBTOTAL(3,$C$221:C221)</f>
        <v>1</v>
      </c>
      <c r="B221" s="82" t="s">
        <v>813</v>
      </c>
      <c r="C221" s="82" t="s">
        <v>814</v>
      </c>
      <c r="D221" s="22" t="s">
        <v>815</v>
      </c>
      <c r="E221" s="82" t="s">
        <v>816</v>
      </c>
      <c r="F221" s="85">
        <v>59600</v>
      </c>
      <c r="G221" s="85">
        <v>55000</v>
      </c>
      <c r="H221" s="85">
        <v>6000</v>
      </c>
      <c r="I221" s="86" t="s">
        <v>70</v>
      </c>
      <c r="J221" s="68" t="s">
        <v>134</v>
      </c>
      <c r="K221" s="20" t="s">
        <v>23</v>
      </c>
      <c r="L221" s="46">
        <v>3</v>
      </c>
    </row>
    <row r="222" spans="1:12" ht="180.75" customHeight="1">
      <c r="A222" s="20">
        <f>SUBTOTAL(3,$C$221:C222)</f>
        <v>2</v>
      </c>
      <c r="B222" s="82" t="s">
        <v>817</v>
      </c>
      <c r="C222" s="82" t="s">
        <v>818</v>
      </c>
      <c r="D222" s="22" t="s">
        <v>819</v>
      </c>
      <c r="E222" s="82" t="s">
        <v>816</v>
      </c>
      <c r="F222" s="85">
        <v>52830</v>
      </c>
      <c r="G222" s="85">
        <v>47830</v>
      </c>
      <c r="H222" s="85">
        <v>9925</v>
      </c>
      <c r="I222" s="86" t="s">
        <v>673</v>
      </c>
      <c r="J222" s="68" t="s">
        <v>22</v>
      </c>
      <c r="K222" s="20" t="s">
        <v>23</v>
      </c>
      <c r="L222" s="46">
        <v>3</v>
      </c>
    </row>
    <row r="223" spans="1:12" ht="90" customHeight="1">
      <c r="A223" s="20">
        <f>SUBTOTAL(3,$C$221:C223)</f>
        <v>3</v>
      </c>
      <c r="B223" s="82" t="s">
        <v>820</v>
      </c>
      <c r="C223" s="82" t="s">
        <v>821</v>
      </c>
      <c r="D223" s="22" t="s">
        <v>822</v>
      </c>
      <c r="E223" s="82" t="s">
        <v>823</v>
      </c>
      <c r="F223" s="85">
        <v>40818</v>
      </c>
      <c r="G223" s="85">
        <v>37080</v>
      </c>
      <c r="H223" s="85">
        <v>9280</v>
      </c>
      <c r="I223" s="86" t="s">
        <v>107</v>
      </c>
      <c r="J223" s="68" t="s">
        <v>71</v>
      </c>
      <c r="K223" s="20" t="s">
        <v>23</v>
      </c>
      <c r="L223" s="46">
        <v>3</v>
      </c>
    </row>
    <row r="224" spans="1:12" ht="120.75" customHeight="1">
      <c r="A224" s="20">
        <f>SUBTOTAL(3,$C$221:C224)</f>
        <v>4</v>
      </c>
      <c r="B224" s="82" t="s">
        <v>824</v>
      </c>
      <c r="C224" s="82" t="s">
        <v>825</v>
      </c>
      <c r="D224" s="22" t="s">
        <v>826</v>
      </c>
      <c r="E224" s="82" t="s">
        <v>827</v>
      </c>
      <c r="F224" s="85">
        <v>40000</v>
      </c>
      <c r="G224" s="85">
        <v>40000</v>
      </c>
      <c r="H224" s="85">
        <v>15000</v>
      </c>
      <c r="I224" s="86" t="s">
        <v>828</v>
      </c>
      <c r="J224" s="68" t="s">
        <v>29</v>
      </c>
      <c r="K224" s="20" t="s">
        <v>23</v>
      </c>
      <c r="L224" s="46">
        <v>3</v>
      </c>
    </row>
    <row r="225" spans="1:12" ht="90" customHeight="1">
      <c r="A225" s="20">
        <f>SUBTOTAL(3,$C$221:C225)</f>
        <v>5</v>
      </c>
      <c r="B225" s="82" t="s">
        <v>829</v>
      </c>
      <c r="C225" s="82" t="s">
        <v>830</v>
      </c>
      <c r="D225" s="22" t="s">
        <v>831</v>
      </c>
      <c r="E225" s="82" t="s">
        <v>832</v>
      </c>
      <c r="F225" s="85">
        <v>35000</v>
      </c>
      <c r="G225" s="85">
        <v>29000</v>
      </c>
      <c r="H225" s="85">
        <v>3000</v>
      </c>
      <c r="I225" s="86" t="s">
        <v>833</v>
      </c>
      <c r="J225" s="68" t="s">
        <v>385</v>
      </c>
      <c r="K225" s="20" t="s">
        <v>23</v>
      </c>
      <c r="L225" s="46">
        <v>3</v>
      </c>
    </row>
    <row r="226" spans="1:12" ht="90" customHeight="1">
      <c r="A226" s="20">
        <f>SUBTOTAL(3,$C$221:C226)</f>
        <v>6</v>
      </c>
      <c r="B226" s="82" t="s">
        <v>834</v>
      </c>
      <c r="C226" s="82" t="s">
        <v>835</v>
      </c>
      <c r="D226" s="22" t="s">
        <v>836</v>
      </c>
      <c r="E226" s="82" t="s">
        <v>832</v>
      </c>
      <c r="F226" s="85">
        <v>30000</v>
      </c>
      <c r="G226" s="85">
        <v>28000</v>
      </c>
      <c r="H226" s="85">
        <v>9700</v>
      </c>
      <c r="I226" s="86" t="s">
        <v>837</v>
      </c>
      <c r="J226" s="68" t="s">
        <v>134</v>
      </c>
      <c r="K226" s="20" t="s">
        <v>23</v>
      </c>
      <c r="L226" s="46">
        <v>3</v>
      </c>
    </row>
    <row r="227" spans="1:12" ht="90" customHeight="1">
      <c r="A227" s="20">
        <f>SUBTOTAL(3,$C$221:C227)</f>
        <v>7</v>
      </c>
      <c r="B227" s="82" t="s">
        <v>838</v>
      </c>
      <c r="C227" s="82" t="s">
        <v>839</v>
      </c>
      <c r="D227" s="22" t="s">
        <v>840</v>
      </c>
      <c r="E227" s="82" t="s">
        <v>816</v>
      </c>
      <c r="F227" s="85">
        <v>30000</v>
      </c>
      <c r="G227" s="85">
        <v>25000</v>
      </c>
      <c r="H227" s="85">
        <v>6921</v>
      </c>
      <c r="I227" s="86" t="s">
        <v>841</v>
      </c>
      <c r="J227" s="90" t="s">
        <v>43</v>
      </c>
      <c r="K227" s="20" t="s">
        <v>23</v>
      </c>
      <c r="L227" s="46">
        <v>3</v>
      </c>
    </row>
    <row r="228" spans="1:12" ht="90" customHeight="1">
      <c r="A228" s="20">
        <f>SUBTOTAL(3,$C$221:C228)</f>
        <v>8</v>
      </c>
      <c r="B228" s="82" t="s">
        <v>842</v>
      </c>
      <c r="C228" s="82" t="s">
        <v>843</v>
      </c>
      <c r="D228" s="22" t="s">
        <v>844</v>
      </c>
      <c r="E228" s="82" t="s">
        <v>823</v>
      </c>
      <c r="F228" s="85">
        <v>30000</v>
      </c>
      <c r="G228" s="85">
        <v>24000</v>
      </c>
      <c r="H228" s="85">
        <v>9000</v>
      </c>
      <c r="I228" s="86" t="s">
        <v>845</v>
      </c>
      <c r="J228" s="68" t="s">
        <v>134</v>
      </c>
      <c r="K228" s="20" t="s">
        <v>23</v>
      </c>
      <c r="L228" s="46">
        <v>3</v>
      </c>
    </row>
    <row r="229" spans="1:12" ht="123.75" customHeight="1">
      <c r="A229" s="20">
        <f>SUBTOTAL(3,$C$221:C229)</f>
        <v>9</v>
      </c>
      <c r="B229" s="82" t="s">
        <v>846</v>
      </c>
      <c r="C229" s="82" t="s">
        <v>847</v>
      </c>
      <c r="D229" s="22" t="s">
        <v>848</v>
      </c>
      <c r="E229" s="82" t="s">
        <v>823</v>
      </c>
      <c r="F229" s="85">
        <v>30000</v>
      </c>
      <c r="G229" s="85">
        <v>17040</v>
      </c>
      <c r="H229" s="85">
        <v>5000</v>
      </c>
      <c r="I229" s="86" t="s">
        <v>102</v>
      </c>
      <c r="J229" s="68" t="s">
        <v>22</v>
      </c>
      <c r="K229" s="20" t="s">
        <v>23</v>
      </c>
      <c r="L229" s="46">
        <v>3</v>
      </c>
    </row>
    <row r="230" spans="1:12" ht="135" customHeight="1">
      <c r="A230" s="20">
        <f>SUBTOTAL(3,$C$221:C230)</f>
        <v>10</v>
      </c>
      <c r="B230" s="82" t="s">
        <v>849</v>
      </c>
      <c r="C230" s="82" t="s">
        <v>850</v>
      </c>
      <c r="D230" s="22" t="s">
        <v>851</v>
      </c>
      <c r="E230" s="82" t="s">
        <v>827</v>
      </c>
      <c r="F230" s="85">
        <v>30000</v>
      </c>
      <c r="G230" s="85">
        <v>15000</v>
      </c>
      <c r="H230" s="85">
        <v>9408</v>
      </c>
      <c r="I230" s="86" t="s">
        <v>142</v>
      </c>
      <c r="J230" s="68" t="s">
        <v>29</v>
      </c>
      <c r="K230" s="20" t="s">
        <v>23</v>
      </c>
      <c r="L230" s="46">
        <v>3</v>
      </c>
    </row>
    <row r="231" spans="1:12" ht="90" customHeight="1">
      <c r="A231" s="20">
        <f>SUBTOTAL(3,$C$221:C231)</f>
        <v>11</v>
      </c>
      <c r="B231" s="82" t="s">
        <v>852</v>
      </c>
      <c r="C231" s="82" t="s">
        <v>853</v>
      </c>
      <c r="D231" s="83" t="s">
        <v>854</v>
      </c>
      <c r="E231" s="82" t="s">
        <v>827</v>
      </c>
      <c r="F231" s="85">
        <v>25000</v>
      </c>
      <c r="G231" s="85">
        <v>25000</v>
      </c>
      <c r="H231" s="85">
        <v>5000</v>
      </c>
      <c r="I231" s="82" t="s">
        <v>855</v>
      </c>
      <c r="J231" s="68" t="s">
        <v>89</v>
      </c>
      <c r="K231" s="20" t="s">
        <v>23</v>
      </c>
      <c r="L231" s="46">
        <v>3</v>
      </c>
    </row>
    <row r="232" spans="1:12" ht="90" customHeight="1">
      <c r="A232" s="20">
        <f>SUBTOTAL(3,$C$221:C232)</f>
        <v>12</v>
      </c>
      <c r="B232" s="82" t="s">
        <v>852</v>
      </c>
      <c r="C232" s="82" t="s">
        <v>856</v>
      </c>
      <c r="D232" s="26" t="s">
        <v>857</v>
      </c>
      <c r="E232" s="82" t="s">
        <v>827</v>
      </c>
      <c r="F232" s="85">
        <v>25000</v>
      </c>
      <c r="G232" s="85">
        <v>25000</v>
      </c>
      <c r="H232" s="85">
        <v>5000</v>
      </c>
      <c r="I232" s="82" t="s">
        <v>855</v>
      </c>
      <c r="J232" s="68" t="s">
        <v>89</v>
      </c>
      <c r="K232" s="20" t="s">
        <v>23</v>
      </c>
      <c r="L232" s="46">
        <v>3</v>
      </c>
    </row>
    <row r="233" spans="1:12" ht="121.5" customHeight="1">
      <c r="A233" s="20">
        <f>SUBTOTAL(3,$C$221:C233)</f>
        <v>13</v>
      </c>
      <c r="B233" s="82" t="s">
        <v>858</v>
      </c>
      <c r="C233" s="82" t="s">
        <v>859</v>
      </c>
      <c r="D233" s="26" t="s">
        <v>860</v>
      </c>
      <c r="E233" s="82" t="s">
        <v>827</v>
      </c>
      <c r="F233" s="85">
        <v>25000</v>
      </c>
      <c r="G233" s="85">
        <v>20000</v>
      </c>
      <c r="H233" s="85">
        <v>8000</v>
      </c>
      <c r="I233" s="82" t="s">
        <v>182</v>
      </c>
      <c r="J233" s="68" t="s">
        <v>29</v>
      </c>
      <c r="K233" s="20" t="s">
        <v>23</v>
      </c>
      <c r="L233" s="46">
        <v>3</v>
      </c>
    </row>
    <row r="234" spans="1:12" ht="114" customHeight="1">
      <c r="A234" s="20">
        <f>SUBTOTAL(3,$C$221:C234)</f>
        <v>14</v>
      </c>
      <c r="B234" s="82" t="s">
        <v>861</v>
      </c>
      <c r="C234" s="82" t="s">
        <v>862</v>
      </c>
      <c r="D234" s="22" t="s">
        <v>863</v>
      </c>
      <c r="E234" s="82" t="s">
        <v>823</v>
      </c>
      <c r="F234" s="85">
        <v>23154</v>
      </c>
      <c r="G234" s="85">
        <v>20000</v>
      </c>
      <c r="H234" s="85">
        <v>6000</v>
      </c>
      <c r="I234" s="86" t="s">
        <v>864</v>
      </c>
      <c r="J234" s="68" t="s">
        <v>22</v>
      </c>
      <c r="K234" s="20" t="s">
        <v>23</v>
      </c>
      <c r="L234" s="46">
        <v>3</v>
      </c>
    </row>
    <row r="235" spans="1:12" ht="123.75" customHeight="1">
      <c r="A235" s="20">
        <f>SUBTOTAL(3,$C$221:C235)</f>
        <v>15</v>
      </c>
      <c r="B235" s="82" t="s">
        <v>865</v>
      </c>
      <c r="C235" s="82" t="s">
        <v>866</v>
      </c>
      <c r="D235" s="22" t="s">
        <v>867</v>
      </c>
      <c r="E235" s="82" t="s">
        <v>816</v>
      </c>
      <c r="F235" s="85">
        <v>21686</v>
      </c>
      <c r="G235" s="85">
        <v>20371.72633125</v>
      </c>
      <c r="H235" s="85">
        <v>4620</v>
      </c>
      <c r="I235" s="86" t="s">
        <v>107</v>
      </c>
      <c r="J235" s="68" t="s">
        <v>71</v>
      </c>
      <c r="K235" s="20" t="s">
        <v>23</v>
      </c>
      <c r="L235" s="46">
        <v>3</v>
      </c>
    </row>
    <row r="236" spans="1:12" ht="90" customHeight="1">
      <c r="A236" s="20">
        <f>SUBTOTAL(3,$C$221:C236)</f>
        <v>16</v>
      </c>
      <c r="B236" s="82" t="s">
        <v>868</v>
      </c>
      <c r="C236" s="82" t="s">
        <v>869</v>
      </c>
      <c r="D236" s="22" t="s">
        <v>870</v>
      </c>
      <c r="E236" s="82" t="s">
        <v>871</v>
      </c>
      <c r="F236" s="85">
        <v>20000</v>
      </c>
      <c r="G236" s="85">
        <v>20000</v>
      </c>
      <c r="H236" s="85">
        <v>400</v>
      </c>
      <c r="I236" s="86" t="s">
        <v>524</v>
      </c>
      <c r="J236" s="68" t="s">
        <v>22</v>
      </c>
      <c r="K236" s="20" t="s">
        <v>23</v>
      </c>
      <c r="L236" s="46">
        <v>3</v>
      </c>
    </row>
    <row r="237" spans="1:12" ht="90" customHeight="1">
      <c r="A237" s="20">
        <f>SUBTOTAL(3,$C$221:C237)</f>
        <v>17</v>
      </c>
      <c r="B237" s="82" t="s">
        <v>872</v>
      </c>
      <c r="C237" s="82" t="s">
        <v>873</v>
      </c>
      <c r="D237" s="22" t="s">
        <v>874</v>
      </c>
      <c r="E237" s="82" t="s">
        <v>832</v>
      </c>
      <c r="F237" s="85">
        <v>20000</v>
      </c>
      <c r="G237" s="85">
        <v>4600</v>
      </c>
      <c r="H237" s="85">
        <v>3000</v>
      </c>
      <c r="I237" s="86" t="s">
        <v>206</v>
      </c>
      <c r="J237" s="90" t="s">
        <v>43</v>
      </c>
      <c r="K237" s="20" t="s">
        <v>23</v>
      </c>
      <c r="L237" s="46">
        <v>3</v>
      </c>
    </row>
    <row r="238" spans="1:12" ht="90" customHeight="1">
      <c r="A238" s="20">
        <f>SUBTOTAL(3,$C$221:C238)</f>
        <v>18</v>
      </c>
      <c r="B238" s="82" t="s">
        <v>875</v>
      </c>
      <c r="C238" s="82" t="s">
        <v>876</v>
      </c>
      <c r="D238" s="22" t="s">
        <v>877</v>
      </c>
      <c r="E238" s="82" t="s">
        <v>878</v>
      </c>
      <c r="F238" s="85">
        <v>15158</v>
      </c>
      <c r="G238" s="85">
        <v>7616</v>
      </c>
      <c r="H238" s="85">
        <v>5600</v>
      </c>
      <c r="I238" s="86" t="s">
        <v>195</v>
      </c>
      <c r="J238" s="68" t="s">
        <v>113</v>
      </c>
      <c r="K238" s="20" t="s">
        <v>23</v>
      </c>
      <c r="L238" s="46">
        <v>3</v>
      </c>
    </row>
    <row r="239" spans="1:12" ht="90" customHeight="1">
      <c r="A239" s="20">
        <f>SUBTOTAL(3,$C$221:C239)</f>
        <v>19</v>
      </c>
      <c r="B239" s="82" t="s">
        <v>879</v>
      </c>
      <c r="C239" s="82" t="s">
        <v>880</v>
      </c>
      <c r="D239" s="22" t="s">
        <v>881</v>
      </c>
      <c r="E239" s="82" t="s">
        <v>816</v>
      </c>
      <c r="F239" s="85">
        <v>15062</v>
      </c>
      <c r="G239" s="85">
        <v>15062</v>
      </c>
      <c r="H239" s="85">
        <v>12062</v>
      </c>
      <c r="I239" s="86" t="s">
        <v>882</v>
      </c>
      <c r="J239" s="68" t="s">
        <v>134</v>
      </c>
      <c r="K239" s="20" t="s">
        <v>23</v>
      </c>
      <c r="L239" s="46">
        <v>3</v>
      </c>
    </row>
    <row r="240" spans="1:12" ht="90" customHeight="1">
      <c r="A240" s="20">
        <f>SUBTOTAL(3,$C$221:C240)</f>
        <v>20</v>
      </c>
      <c r="B240" s="82" t="s">
        <v>883</v>
      </c>
      <c r="C240" s="82" t="s">
        <v>884</v>
      </c>
      <c r="D240" s="22" t="s">
        <v>885</v>
      </c>
      <c r="E240" s="82" t="s">
        <v>886</v>
      </c>
      <c r="F240" s="85">
        <v>15000</v>
      </c>
      <c r="G240" s="85">
        <v>13000</v>
      </c>
      <c r="H240" s="85">
        <v>200</v>
      </c>
      <c r="I240" s="86" t="s">
        <v>887</v>
      </c>
      <c r="J240" s="90" t="s">
        <v>43</v>
      </c>
      <c r="K240" s="20" t="s">
        <v>23</v>
      </c>
      <c r="L240" s="46">
        <v>3</v>
      </c>
    </row>
    <row r="241" spans="1:12" ht="90" customHeight="1">
      <c r="A241" s="20">
        <f>SUBTOTAL(3,$C$221:C241)</f>
        <v>21</v>
      </c>
      <c r="B241" s="82" t="s">
        <v>888</v>
      </c>
      <c r="C241" s="82" t="s">
        <v>889</v>
      </c>
      <c r="D241" s="26" t="s">
        <v>890</v>
      </c>
      <c r="E241" s="82" t="s">
        <v>891</v>
      </c>
      <c r="F241" s="85">
        <v>15000</v>
      </c>
      <c r="G241" s="85">
        <v>11000</v>
      </c>
      <c r="H241" s="85">
        <v>3000</v>
      </c>
      <c r="I241" s="82" t="s">
        <v>882</v>
      </c>
      <c r="J241" s="68" t="s">
        <v>29</v>
      </c>
      <c r="K241" s="20" t="s">
        <v>23</v>
      </c>
      <c r="L241" s="46">
        <v>3</v>
      </c>
    </row>
    <row r="242" spans="1:12" ht="90" customHeight="1">
      <c r="A242" s="20">
        <f>SUBTOTAL(3,$C$221:C242)</f>
        <v>22</v>
      </c>
      <c r="B242" s="82" t="s">
        <v>892</v>
      </c>
      <c r="C242" s="82" t="s">
        <v>893</v>
      </c>
      <c r="D242" s="22" t="s">
        <v>894</v>
      </c>
      <c r="E242" s="82" t="s">
        <v>878</v>
      </c>
      <c r="F242" s="85">
        <v>15000</v>
      </c>
      <c r="G242" s="85">
        <v>8000</v>
      </c>
      <c r="H242" s="85">
        <v>2800</v>
      </c>
      <c r="I242" s="86" t="s">
        <v>895</v>
      </c>
      <c r="J242" s="68" t="s">
        <v>29</v>
      </c>
      <c r="K242" s="20" t="s">
        <v>23</v>
      </c>
      <c r="L242" s="46">
        <v>3</v>
      </c>
    </row>
    <row r="243" spans="1:12" ht="90" customHeight="1">
      <c r="A243" s="20">
        <f>SUBTOTAL(3,$C$221:C243)</f>
        <v>23</v>
      </c>
      <c r="B243" s="82" t="s">
        <v>896</v>
      </c>
      <c r="C243" s="82" t="s">
        <v>897</v>
      </c>
      <c r="D243" s="22" t="s">
        <v>898</v>
      </c>
      <c r="E243" s="82" t="s">
        <v>816</v>
      </c>
      <c r="F243" s="85">
        <v>13000</v>
      </c>
      <c r="G243" s="85">
        <v>10000</v>
      </c>
      <c r="H243" s="85">
        <v>4853</v>
      </c>
      <c r="I243" s="86" t="s">
        <v>899</v>
      </c>
      <c r="J243" s="68" t="s">
        <v>29</v>
      </c>
      <c r="K243" s="20" t="s">
        <v>23</v>
      </c>
      <c r="L243" s="46">
        <v>3</v>
      </c>
    </row>
    <row r="244" spans="1:12" ht="90" customHeight="1">
      <c r="A244" s="20">
        <f>SUBTOTAL(3,$C$221:C244)</f>
        <v>24</v>
      </c>
      <c r="B244" s="82" t="s">
        <v>900</v>
      </c>
      <c r="C244" s="82" t="s">
        <v>901</v>
      </c>
      <c r="D244" s="22" t="s">
        <v>902</v>
      </c>
      <c r="E244" s="82" t="s">
        <v>827</v>
      </c>
      <c r="F244" s="85">
        <v>13000</v>
      </c>
      <c r="G244" s="85">
        <v>8200</v>
      </c>
      <c r="H244" s="85">
        <v>500</v>
      </c>
      <c r="I244" s="86" t="s">
        <v>903</v>
      </c>
      <c r="J244" s="68" t="s">
        <v>22</v>
      </c>
      <c r="K244" s="20" t="s">
        <v>23</v>
      </c>
      <c r="L244" s="46">
        <v>3</v>
      </c>
    </row>
    <row r="245" spans="1:12" ht="90" customHeight="1">
      <c r="A245" s="20">
        <f>SUBTOTAL(3,$C$221:C245)</f>
        <v>25</v>
      </c>
      <c r="B245" s="82" t="s">
        <v>904</v>
      </c>
      <c r="C245" s="82" t="s">
        <v>905</v>
      </c>
      <c r="D245" s="62" t="s">
        <v>906</v>
      </c>
      <c r="E245" s="82" t="s">
        <v>823</v>
      </c>
      <c r="F245" s="85">
        <v>12000</v>
      </c>
      <c r="G245" s="85">
        <v>9000</v>
      </c>
      <c r="H245" s="85">
        <v>8000</v>
      </c>
      <c r="I245" s="86" t="s">
        <v>677</v>
      </c>
      <c r="J245" s="68" t="s">
        <v>22</v>
      </c>
      <c r="K245" s="20" t="s">
        <v>23</v>
      </c>
      <c r="L245" s="46">
        <v>3</v>
      </c>
    </row>
    <row r="246" spans="1:12" ht="145.5" customHeight="1">
      <c r="A246" s="20">
        <f>SUBTOTAL(3,$C$221:C246)</f>
        <v>26</v>
      </c>
      <c r="B246" s="82" t="s">
        <v>907</v>
      </c>
      <c r="C246" s="82" t="s">
        <v>908</v>
      </c>
      <c r="D246" s="22" t="s">
        <v>909</v>
      </c>
      <c r="E246" s="82" t="s">
        <v>823</v>
      </c>
      <c r="F246" s="85">
        <v>12000</v>
      </c>
      <c r="G246" s="85">
        <v>8000</v>
      </c>
      <c r="H246" s="85">
        <v>3000</v>
      </c>
      <c r="I246" s="86" t="s">
        <v>70</v>
      </c>
      <c r="J246" s="68" t="s">
        <v>71</v>
      </c>
      <c r="K246" s="20" t="s">
        <v>23</v>
      </c>
      <c r="L246" s="46">
        <v>3</v>
      </c>
    </row>
    <row r="247" spans="1:12" ht="129.75" customHeight="1">
      <c r="A247" s="20">
        <f>SUBTOTAL(3,$C$221:C247)</f>
        <v>27</v>
      </c>
      <c r="B247" s="82" t="s">
        <v>910</v>
      </c>
      <c r="C247" s="82" t="s">
        <v>911</v>
      </c>
      <c r="D247" s="22" t="s">
        <v>912</v>
      </c>
      <c r="E247" s="82" t="s">
        <v>913</v>
      </c>
      <c r="F247" s="85">
        <v>11002</v>
      </c>
      <c r="G247" s="85">
        <v>10002</v>
      </c>
      <c r="H247" s="85">
        <v>7257</v>
      </c>
      <c r="I247" s="86" t="s">
        <v>411</v>
      </c>
      <c r="J247" s="68" t="s">
        <v>29</v>
      </c>
      <c r="K247" s="20" t="s">
        <v>23</v>
      </c>
      <c r="L247" s="46">
        <v>3</v>
      </c>
    </row>
    <row r="248" spans="1:12" ht="90" customHeight="1">
      <c r="A248" s="20">
        <f>SUBTOTAL(3,$C$221:C248)</f>
        <v>28</v>
      </c>
      <c r="B248" s="82" t="s">
        <v>914</v>
      </c>
      <c r="C248" s="82" t="s">
        <v>915</v>
      </c>
      <c r="D248" s="26" t="s">
        <v>916</v>
      </c>
      <c r="E248" s="82" t="s">
        <v>917</v>
      </c>
      <c r="F248" s="85">
        <v>11000</v>
      </c>
      <c r="G248" s="85">
        <v>10000</v>
      </c>
      <c r="H248" s="85">
        <v>6172</v>
      </c>
      <c r="I248" s="82" t="s">
        <v>368</v>
      </c>
      <c r="J248" s="68" t="s">
        <v>113</v>
      </c>
      <c r="K248" s="20" t="s">
        <v>23</v>
      </c>
      <c r="L248" s="46">
        <v>3</v>
      </c>
    </row>
    <row r="249" spans="1:12" ht="90" customHeight="1">
      <c r="A249" s="20">
        <f>SUBTOTAL(3,$C$221:C249)</f>
        <v>29</v>
      </c>
      <c r="B249" s="82" t="s">
        <v>918</v>
      </c>
      <c r="C249" s="82" t="s">
        <v>919</v>
      </c>
      <c r="D249" s="22" t="s">
        <v>920</v>
      </c>
      <c r="E249" s="82" t="s">
        <v>827</v>
      </c>
      <c r="F249" s="85">
        <v>10000</v>
      </c>
      <c r="G249" s="85">
        <v>7000</v>
      </c>
      <c r="H249" s="85">
        <v>4500</v>
      </c>
      <c r="I249" s="86" t="s">
        <v>284</v>
      </c>
      <c r="J249" s="68" t="s">
        <v>134</v>
      </c>
      <c r="K249" s="89" t="s">
        <v>23</v>
      </c>
      <c r="L249" s="46">
        <v>3</v>
      </c>
    </row>
    <row r="250" spans="1:12" ht="90" customHeight="1">
      <c r="A250" s="20">
        <f>SUBTOTAL(3,$C$221:C250)</f>
        <v>30</v>
      </c>
      <c r="B250" s="82" t="s">
        <v>921</v>
      </c>
      <c r="C250" s="82" t="s">
        <v>922</v>
      </c>
      <c r="D250" s="22" t="s">
        <v>923</v>
      </c>
      <c r="E250" s="82" t="s">
        <v>827</v>
      </c>
      <c r="F250" s="85">
        <v>10000</v>
      </c>
      <c r="G250" s="85">
        <v>5000</v>
      </c>
      <c r="H250" s="85">
        <v>3000</v>
      </c>
      <c r="I250" s="86" t="s">
        <v>924</v>
      </c>
      <c r="J250" s="68" t="s">
        <v>29</v>
      </c>
      <c r="K250" s="89" t="s">
        <v>23</v>
      </c>
      <c r="L250" s="46">
        <v>3</v>
      </c>
    </row>
    <row r="251" spans="1:12" ht="90" customHeight="1">
      <c r="A251" s="20">
        <f>SUBTOTAL(3,$C$221:C251)</f>
        <v>31</v>
      </c>
      <c r="B251" s="82" t="s">
        <v>925</v>
      </c>
      <c r="C251" s="82" t="s">
        <v>926</v>
      </c>
      <c r="D251" s="22" t="s">
        <v>927</v>
      </c>
      <c r="E251" s="82" t="s">
        <v>816</v>
      </c>
      <c r="F251" s="85">
        <v>10000</v>
      </c>
      <c r="G251" s="85">
        <v>5000</v>
      </c>
      <c r="H251" s="85">
        <v>2300</v>
      </c>
      <c r="I251" s="86" t="s">
        <v>159</v>
      </c>
      <c r="J251" s="68" t="s">
        <v>71</v>
      </c>
      <c r="K251" s="89" t="s">
        <v>23</v>
      </c>
      <c r="L251" s="46">
        <v>3</v>
      </c>
    </row>
    <row r="252" spans="1:12" ht="90" customHeight="1">
      <c r="A252" s="20">
        <f>SUBTOTAL(3,$C$221:C252)</f>
        <v>32</v>
      </c>
      <c r="B252" s="82" t="s">
        <v>928</v>
      </c>
      <c r="C252" s="82" t="s">
        <v>929</v>
      </c>
      <c r="D252" s="22" t="s">
        <v>930</v>
      </c>
      <c r="E252" s="82" t="s">
        <v>931</v>
      </c>
      <c r="F252" s="85">
        <v>8000</v>
      </c>
      <c r="G252" s="85">
        <v>3000</v>
      </c>
      <c r="H252" s="85">
        <v>200</v>
      </c>
      <c r="I252" s="86" t="s">
        <v>142</v>
      </c>
      <c r="J252" s="68" t="s">
        <v>113</v>
      </c>
      <c r="K252" s="91"/>
      <c r="L252" s="75">
        <v>3</v>
      </c>
    </row>
    <row r="253" spans="1:12" ht="102.75" customHeight="1">
      <c r="A253" s="20">
        <f>SUBTOTAL(3,$C$221:C253)</f>
        <v>33</v>
      </c>
      <c r="B253" s="82" t="s">
        <v>932</v>
      </c>
      <c r="C253" s="82" t="s">
        <v>933</v>
      </c>
      <c r="D253" s="22" t="s">
        <v>934</v>
      </c>
      <c r="E253" s="82" t="s">
        <v>823</v>
      </c>
      <c r="F253" s="85">
        <v>6612</v>
      </c>
      <c r="G253" s="85">
        <v>6370</v>
      </c>
      <c r="H253" s="85">
        <v>429</v>
      </c>
      <c r="I253" s="86" t="s">
        <v>70</v>
      </c>
      <c r="J253" s="68" t="s">
        <v>71</v>
      </c>
      <c r="K253" s="91"/>
      <c r="L253" s="75">
        <v>3</v>
      </c>
    </row>
    <row r="254" spans="1:12" ht="100.5" customHeight="1">
      <c r="A254" s="20">
        <f>SUBTOTAL(3,$C$221:C254)</f>
        <v>34</v>
      </c>
      <c r="B254" s="82" t="s">
        <v>932</v>
      </c>
      <c r="C254" s="82" t="s">
        <v>935</v>
      </c>
      <c r="D254" s="22" t="s">
        <v>936</v>
      </c>
      <c r="E254" s="82" t="s">
        <v>823</v>
      </c>
      <c r="F254" s="85">
        <v>6477</v>
      </c>
      <c r="G254" s="85">
        <v>6176</v>
      </c>
      <c r="H254" s="85">
        <v>4526</v>
      </c>
      <c r="I254" s="86" t="s">
        <v>937</v>
      </c>
      <c r="J254" s="68" t="s">
        <v>71</v>
      </c>
      <c r="K254" s="91"/>
      <c r="L254" s="75">
        <v>3</v>
      </c>
    </row>
    <row r="255" spans="1:12" ht="90" customHeight="1">
      <c r="A255" s="20">
        <f>SUBTOTAL(3,$C$221:C255)</f>
        <v>35</v>
      </c>
      <c r="B255" s="82" t="s">
        <v>938</v>
      </c>
      <c r="C255" s="82" t="s">
        <v>939</v>
      </c>
      <c r="D255" s="22" t="s">
        <v>940</v>
      </c>
      <c r="E255" s="82" t="s">
        <v>913</v>
      </c>
      <c r="F255" s="85">
        <v>6459</v>
      </c>
      <c r="G255" s="85">
        <v>4304</v>
      </c>
      <c r="H255" s="85">
        <v>1386</v>
      </c>
      <c r="I255" s="86" t="s">
        <v>941</v>
      </c>
      <c r="J255" s="68" t="s">
        <v>22</v>
      </c>
      <c r="K255" s="91"/>
      <c r="L255" s="75">
        <v>3</v>
      </c>
    </row>
    <row r="256" spans="1:12" ht="90" customHeight="1">
      <c r="A256" s="20">
        <f>SUBTOTAL(3,$C$221:C256)</f>
        <v>36</v>
      </c>
      <c r="B256" s="82" t="s">
        <v>932</v>
      </c>
      <c r="C256" s="82" t="s">
        <v>942</v>
      </c>
      <c r="D256" s="22" t="s">
        <v>943</v>
      </c>
      <c r="E256" s="82" t="s">
        <v>823</v>
      </c>
      <c r="F256" s="85">
        <v>6418</v>
      </c>
      <c r="G256" s="85">
        <v>6022</v>
      </c>
      <c r="H256" s="85">
        <v>4172</v>
      </c>
      <c r="I256" s="86" t="s">
        <v>937</v>
      </c>
      <c r="J256" s="68" t="s">
        <v>71</v>
      </c>
      <c r="K256" s="91"/>
      <c r="L256" s="75">
        <v>3</v>
      </c>
    </row>
    <row r="257" spans="1:12" ht="123" customHeight="1">
      <c r="A257" s="20">
        <f>SUBTOTAL(3,$C$221:C257)</f>
        <v>37</v>
      </c>
      <c r="B257" s="82" t="s">
        <v>944</v>
      </c>
      <c r="C257" s="82" t="s">
        <v>945</v>
      </c>
      <c r="D257" s="22" t="s">
        <v>946</v>
      </c>
      <c r="E257" s="82" t="s">
        <v>878</v>
      </c>
      <c r="F257" s="85">
        <v>6000</v>
      </c>
      <c r="G257" s="85">
        <v>5100</v>
      </c>
      <c r="H257" s="85">
        <v>2000</v>
      </c>
      <c r="I257" s="86" t="s">
        <v>66</v>
      </c>
      <c r="J257" s="68" t="s">
        <v>29</v>
      </c>
      <c r="K257" s="91"/>
      <c r="L257" s="75">
        <v>3</v>
      </c>
    </row>
    <row r="258" spans="1:12" ht="141.75" customHeight="1">
      <c r="A258" s="20">
        <f>SUBTOTAL(3,$C$221:C258)</f>
        <v>38</v>
      </c>
      <c r="B258" s="82" t="s">
        <v>947</v>
      </c>
      <c r="C258" s="82" t="s">
        <v>948</v>
      </c>
      <c r="D258" s="22" t="s">
        <v>949</v>
      </c>
      <c r="E258" s="82" t="s">
        <v>913</v>
      </c>
      <c r="F258" s="85">
        <v>6000</v>
      </c>
      <c r="G258" s="85">
        <v>4000</v>
      </c>
      <c r="H258" s="85">
        <v>1500</v>
      </c>
      <c r="I258" s="86" t="s">
        <v>70</v>
      </c>
      <c r="J258" s="68" t="s">
        <v>71</v>
      </c>
      <c r="K258" s="91"/>
      <c r="L258" s="75">
        <v>3</v>
      </c>
    </row>
    <row r="259" spans="1:12" ht="90" customHeight="1">
      <c r="A259" s="20">
        <f>SUBTOTAL(3,$C$221:C259)</f>
        <v>39</v>
      </c>
      <c r="B259" s="82" t="s">
        <v>950</v>
      </c>
      <c r="C259" s="82" t="s">
        <v>951</v>
      </c>
      <c r="D259" s="22" t="s">
        <v>952</v>
      </c>
      <c r="E259" s="82" t="s">
        <v>827</v>
      </c>
      <c r="F259" s="85">
        <v>5692</v>
      </c>
      <c r="G259" s="85">
        <v>2897</v>
      </c>
      <c r="H259" s="85">
        <v>3000</v>
      </c>
      <c r="I259" s="86" t="s">
        <v>195</v>
      </c>
      <c r="J259" s="68" t="s">
        <v>134</v>
      </c>
      <c r="K259" s="91"/>
      <c r="L259" s="75">
        <v>3</v>
      </c>
    </row>
    <row r="260" spans="1:12" ht="90" customHeight="1">
      <c r="A260" s="20">
        <f>SUBTOTAL(3,$C$221:C260)</f>
        <v>40</v>
      </c>
      <c r="B260" s="82" t="s">
        <v>932</v>
      </c>
      <c r="C260" s="82" t="s">
        <v>953</v>
      </c>
      <c r="D260" s="22" t="s">
        <v>954</v>
      </c>
      <c r="E260" s="82" t="s">
        <v>823</v>
      </c>
      <c r="F260" s="85">
        <v>5645</v>
      </c>
      <c r="G260" s="85">
        <v>5387</v>
      </c>
      <c r="H260" s="85">
        <v>788</v>
      </c>
      <c r="I260" s="86" t="s">
        <v>664</v>
      </c>
      <c r="J260" s="68" t="s">
        <v>71</v>
      </c>
      <c r="K260" s="91"/>
      <c r="L260" s="75">
        <v>3</v>
      </c>
    </row>
    <row r="261" spans="1:12" ht="90" customHeight="1">
      <c r="A261" s="20">
        <f>SUBTOTAL(3,$C$221:C261)</f>
        <v>41</v>
      </c>
      <c r="B261" s="82" t="s">
        <v>955</v>
      </c>
      <c r="C261" s="82" t="s">
        <v>956</v>
      </c>
      <c r="D261" s="22" t="s">
        <v>957</v>
      </c>
      <c r="E261" s="82" t="s">
        <v>878</v>
      </c>
      <c r="F261" s="85">
        <v>5080</v>
      </c>
      <c r="G261" s="85">
        <v>4000</v>
      </c>
      <c r="H261" s="85">
        <v>3000</v>
      </c>
      <c r="I261" s="86" t="s">
        <v>338</v>
      </c>
      <c r="J261" s="90" t="s">
        <v>43</v>
      </c>
      <c r="K261" s="91"/>
      <c r="L261" s="75">
        <v>3</v>
      </c>
    </row>
    <row r="262" spans="1:12" ht="90" customHeight="1">
      <c r="A262" s="20">
        <f>SUBTOTAL(3,$C$221:C262)</f>
        <v>42</v>
      </c>
      <c r="B262" s="82" t="s">
        <v>958</v>
      </c>
      <c r="C262" s="82" t="s">
        <v>959</v>
      </c>
      <c r="D262" s="22" t="s">
        <v>960</v>
      </c>
      <c r="E262" s="82" t="s">
        <v>917</v>
      </c>
      <c r="F262" s="85">
        <v>5000</v>
      </c>
      <c r="G262" s="85">
        <v>4800</v>
      </c>
      <c r="H262" s="85">
        <v>1500</v>
      </c>
      <c r="I262" s="86" t="s">
        <v>961</v>
      </c>
      <c r="J262" s="68" t="s">
        <v>71</v>
      </c>
      <c r="K262" s="91"/>
      <c r="L262" s="75">
        <v>3</v>
      </c>
    </row>
    <row r="263" spans="1:12" ht="90" customHeight="1">
      <c r="A263" s="20">
        <f>SUBTOTAL(3,$C$221:C263)</f>
        <v>43</v>
      </c>
      <c r="B263" s="82" t="s">
        <v>962</v>
      </c>
      <c r="C263" s="82" t="s">
        <v>963</v>
      </c>
      <c r="D263" s="22" t="s">
        <v>964</v>
      </c>
      <c r="E263" s="82" t="s">
        <v>827</v>
      </c>
      <c r="F263" s="85">
        <v>5000</v>
      </c>
      <c r="G263" s="85">
        <v>3500</v>
      </c>
      <c r="H263" s="85">
        <v>2000</v>
      </c>
      <c r="I263" s="86" t="s">
        <v>965</v>
      </c>
      <c r="J263" s="68" t="s">
        <v>22</v>
      </c>
      <c r="K263" s="91"/>
      <c r="L263" s="75">
        <v>3</v>
      </c>
    </row>
    <row r="264" spans="1:12" ht="90" customHeight="1">
      <c r="A264" s="20">
        <f>SUBTOTAL(3,$C$221:C264)</f>
        <v>44</v>
      </c>
      <c r="B264" s="82" t="s">
        <v>966</v>
      </c>
      <c r="C264" s="82" t="s">
        <v>967</v>
      </c>
      <c r="D264" s="22" t="s">
        <v>968</v>
      </c>
      <c r="E264" s="82" t="s">
        <v>823</v>
      </c>
      <c r="F264" s="85">
        <v>5000</v>
      </c>
      <c r="G264" s="85">
        <v>3000</v>
      </c>
      <c r="H264" s="85">
        <v>1500</v>
      </c>
      <c r="I264" s="86" t="s">
        <v>655</v>
      </c>
      <c r="J264" s="68" t="s">
        <v>113</v>
      </c>
      <c r="K264" s="91"/>
      <c r="L264" s="75">
        <v>3</v>
      </c>
    </row>
    <row r="265" spans="1:12" ht="90" customHeight="1">
      <c r="A265" s="20">
        <f>SUBTOTAL(3,$C$221:C265)</f>
        <v>45</v>
      </c>
      <c r="B265" s="82" t="s">
        <v>969</v>
      </c>
      <c r="C265" s="82" t="s">
        <v>970</v>
      </c>
      <c r="D265" s="22" t="s">
        <v>971</v>
      </c>
      <c r="E265" s="82" t="s">
        <v>827</v>
      </c>
      <c r="F265" s="85">
        <v>5000</v>
      </c>
      <c r="G265" s="85">
        <v>2600</v>
      </c>
      <c r="H265" s="85">
        <v>1600</v>
      </c>
      <c r="I265" s="86" t="s">
        <v>411</v>
      </c>
      <c r="J265" s="68" t="s">
        <v>22</v>
      </c>
      <c r="K265" s="91"/>
      <c r="L265" s="75">
        <v>3</v>
      </c>
    </row>
    <row r="266" spans="1:12" ht="90" customHeight="1">
      <c r="A266" s="20">
        <f>SUBTOTAL(3,$C$221:C266)</f>
        <v>46</v>
      </c>
      <c r="B266" s="82" t="s">
        <v>972</v>
      </c>
      <c r="C266" s="82" t="s">
        <v>973</v>
      </c>
      <c r="D266" s="22" t="s">
        <v>974</v>
      </c>
      <c r="E266" s="82" t="s">
        <v>816</v>
      </c>
      <c r="F266" s="85">
        <v>4000</v>
      </c>
      <c r="G266" s="85">
        <v>4000</v>
      </c>
      <c r="H266" s="85">
        <v>2000</v>
      </c>
      <c r="I266" s="86" t="s">
        <v>107</v>
      </c>
      <c r="J266" s="68" t="s">
        <v>22</v>
      </c>
      <c r="K266" s="91"/>
      <c r="L266" s="75">
        <v>3</v>
      </c>
    </row>
    <row r="267" spans="1:12" ht="90" customHeight="1">
      <c r="A267" s="20">
        <f>SUBTOTAL(3,$C$221:C267)</f>
        <v>47</v>
      </c>
      <c r="B267" s="82" t="s">
        <v>975</v>
      </c>
      <c r="C267" s="82" t="s">
        <v>976</v>
      </c>
      <c r="D267" s="22" t="s">
        <v>977</v>
      </c>
      <c r="E267" s="82" t="s">
        <v>978</v>
      </c>
      <c r="F267" s="85">
        <v>4000</v>
      </c>
      <c r="G267" s="85">
        <v>3500</v>
      </c>
      <c r="H267" s="85">
        <v>2000</v>
      </c>
      <c r="I267" s="86" t="s">
        <v>979</v>
      </c>
      <c r="J267" s="68" t="s">
        <v>22</v>
      </c>
      <c r="K267" s="91"/>
      <c r="L267" s="75">
        <v>3</v>
      </c>
    </row>
    <row r="268" spans="1:12" ht="90" customHeight="1">
      <c r="A268" s="20">
        <f>SUBTOTAL(3,$C$221:C268)</f>
        <v>48</v>
      </c>
      <c r="B268" s="82" t="s">
        <v>980</v>
      </c>
      <c r="C268" s="82" t="s">
        <v>981</v>
      </c>
      <c r="D268" s="22" t="s">
        <v>982</v>
      </c>
      <c r="E268" s="82" t="s">
        <v>823</v>
      </c>
      <c r="F268" s="85">
        <v>3150</v>
      </c>
      <c r="G268" s="85">
        <v>3150</v>
      </c>
      <c r="H268" s="85">
        <v>200</v>
      </c>
      <c r="I268" s="86" t="s">
        <v>159</v>
      </c>
      <c r="J268" s="68" t="s">
        <v>22</v>
      </c>
      <c r="K268" s="91"/>
      <c r="L268" s="75">
        <v>3</v>
      </c>
    </row>
    <row r="269" spans="1:12" ht="145.5" customHeight="1">
      <c r="A269" s="20">
        <f>SUBTOTAL(3,$C$221:C269)</f>
        <v>49</v>
      </c>
      <c r="B269" s="82" t="s">
        <v>983</v>
      </c>
      <c r="C269" s="82" t="s">
        <v>984</v>
      </c>
      <c r="D269" s="22" t="s">
        <v>985</v>
      </c>
      <c r="E269" s="82" t="s">
        <v>913</v>
      </c>
      <c r="F269" s="85">
        <v>3098.5</v>
      </c>
      <c r="G269" s="85">
        <v>2789.14</v>
      </c>
      <c r="H269" s="85">
        <v>2063.3</v>
      </c>
      <c r="I269" s="86" t="s">
        <v>505</v>
      </c>
      <c r="J269" s="68" t="s">
        <v>134</v>
      </c>
      <c r="K269" s="91"/>
      <c r="L269" s="75">
        <v>3</v>
      </c>
    </row>
    <row r="270" spans="1:12" ht="90" customHeight="1">
      <c r="A270" s="20">
        <f>SUBTOTAL(3,$C$221:C270)</f>
        <v>50</v>
      </c>
      <c r="B270" s="82" t="s">
        <v>986</v>
      </c>
      <c r="C270" s="82" t="s">
        <v>987</v>
      </c>
      <c r="D270" s="26" t="s">
        <v>988</v>
      </c>
      <c r="E270" s="82" t="s">
        <v>827</v>
      </c>
      <c r="F270" s="85">
        <v>3000</v>
      </c>
      <c r="G270" s="85">
        <v>3000</v>
      </c>
      <c r="H270" s="85">
        <v>2000</v>
      </c>
      <c r="I270" s="82" t="s">
        <v>989</v>
      </c>
      <c r="J270" s="68" t="s">
        <v>29</v>
      </c>
      <c r="K270" s="91"/>
      <c r="L270" s="75">
        <v>3</v>
      </c>
    </row>
    <row r="271" spans="1:12" ht="90" customHeight="1">
      <c r="A271" s="20">
        <f>SUBTOTAL(3,$C$221:C271)</f>
        <v>51</v>
      </c>
      <c r="B271" s="82" t="s">
        <v>990</v>
      </c>
      <c r="C271" s="82" t="s">
        <v>991</v>
      </c>
      <c r="D271" s="22" t="s">
        <v>992</v>
      </c>
      <c r="E271" s="82" t="s">
        <v>816</v>
      </c>
      <c r="F271" s="85">
        <v>2000</v>
      </c>
      <c r="G271" s="85">
        <v>2000</v>
      </c>
      <c r="H271" s="85">
        <v>400</v>
      </c>
      <c r="I271" s="86" t="s">
        <v>655</v>
      </c>
      <c r="J271" s="68" t="s">
        <v>134</v>
      </c>
      <c r="K271" s="91"/>
      <c r="L271" s="75">
        <v>3</v>
      </c>
    </row>
    <row r="272" spans="1:12" ht="90" customHeight="1">
      <c r="A272" s="20">
        <f>SUBTOTAL(3,$C$221:C272)</f>
        <v>52</v>
      </c>
      <c r="B272" s="82" t="s">
        <v>993</v>
      </c>
      <c r="C272" s="82" t="s">
        <v>994</v>
      </c>
      <c r="D272" s="22" t="s">
        <v>995</v>
      </c>
      <c r="E272" s="82" t="s">
        <v>996</v>
      </c>
      <c r="F272" s="85">
        <v>2000</v>
      </c>
      <c r="G272" s="85">
        <v>1600</v>
      </c>
      <c r="H272" s="85">
        <v>1700</v>
      </c>
      <c r="I272" s="86" t="s">
        <v>997</v>
      </c>
      <c r="J272" s="68" t="s">
        <v>113</v>
      </c>
      <c r="K272" s="91"/>
      <c r="L272" s="75">
        <v>3</v>
      </c>
    </row>
    <row r="273" spans="1:12" ht="90" customHeight="1">
      <c r="A273" s="20">
        <f>SUBTOTAL(3,$C$221:C273)</f>
        <v>53</v>
      </c>
      <c r="B273" s="82" t="s">
        <v>998</v>
      </c>
      <c r="C273" s="82" t="s">
        <v>999</v>
      </c>
      <c r="D273" s="62" t="s">
        <v>1000</v>
      </c>
      <c r="E273" s="82" t="s">
        <v>832</v>
      </c>
      <c r="F273" s="85">
        <v>2000</v>
      </c>
      <c r="G273" s="85">
        <v>1500</v>
      </c>
      <c r="H273" s="85">
        <v>980</v>
      </c>
      <c r="I273" s="86" t="s">
        <v>979</v>
      </c>
      <c r="J273" s="68" t="s">
        <v>113</v>
      </c>
      <c r="K273" s="74"/>
      <c r="L273" s="75">
        <v>3</v>
      </c>
    </row>
    <row r="274" spans="1:12" ht="90" customHeight="1">
      <c r="A274" s="20">
        <f>SUBTOTAL(3,$C$221:C274)</f>
        <v>54</v>
      </c>
      <c r="B274" s="82" t="s">
        <v>1001</v>
      </c>
      <c r="C274" s="82" t="s">
        <v>1002</v>
      </c>
      <c r="D274" s="83" t="s">
        <v>1003</v>
      </c>
      <c r="E274" s="82" t="s">
        <v>1004</v>
      </c>
      <c r="F274" s="85">
        <v>1500</v>
      </c>
      <c r="G274" s="85">
        <v>1300</v>
      </c>
      <c r="H274" s="85">
        <v>400</v>
      </c>
      <c r="I274" s="82" t="s">
        <v>229</v>
      </c>
      <c r="J274" s="68" t="s">
        <v>22</v>
      </c>
      <c r="K274" s="74"/>
      <c r="L274" s="75">
        <v>3</v>
      </c>
    </row>
    <row r="275" spans="1:12" ht="90" customHeight="1">
      <c r="A275" s="20">
        <f>SUBTOTAL(3,$C$221:C275)</f>
        <v>55</v>
      </c>
      <c r="B275" s="82" t="s">
        <v>1005</v>
      </c>
      <c r="C275" s="82" t="s">
        <v>1006</v>
      </c>
      <c r="D275" s="83" t="s">
        <v>1007</v>
      </c>
      <c r="E275" s="82" t="s">
        <v>827</v>
      </c>
      <c r="F275" s="85">
        <v>1500</v>
      </c>
      <c r="G275" s="85">
        <v>1200</v>
      </c>
      <c r="H275" s="85">
        <v>1300</v>
      </c>
      <c r="I275" s="82" t="s">
        <v>1008</v>
      </c>
      <c r="J275" s="68" t="s">
        <v>22</v>
      </c>
      <c r="K275" s="74"/>
      <c r="L275" s="75">
        <v>3</v>
      </c>
    </row>
    <row r="276" spans="1:12" ht="90" customHeight="1">
      <c r="A276" s="20">
        <f>SUBTOTAL(3,$C$221:C276)</f>
        <v>56</v>
      </c>
      <c r="B276" s="82" t="s">
        <v>1009</v>
      </c>
      <c r="C276" s="82" t="s">
        <v>1010</v>
      </c>
      <c r="D276" s="62" t="s">
        <v>1011</v>
      </c>
      <c r="E276" s="82" t="s">
        <v>1012</v>
      </c>
      <c r="F276" s="85">
        <v>1500</v>
      </c>
      <c r="G276" s="85">
        <v>1050</v>
      </c>
      <c r="H276" s="85">
        <v>412</v>
      </c>
      <c r="I276" s="86" t="s">
        <v>1013</v>
      </c>
      <c r="J276" s="68" t="s">
        <v>22</v>
      </c>
      <c r="K276" s="91"/>
      <c r="L276" s="75">
        <v>3</v>
      </c>
    </row>
    <row r="277" spans="1:12" ht="90" customHeight="1">
      <c r="A277" s="20">
        <f>SUBTOTAL(3,$C$221:C277)</f>
        <v>57</v>
      </c>
      <c r="B277" s="82" t="s">
        <v>1014</v>
      </c>
      <c r="C277" s="82" t="s">
        <v>1015</v>
      </c>
      <c r="D277" s="62" t="s">
        <v>1016</v>
      </c>
      <c r="E277" s="82" t="s">
        <v>827</v>
      </c>
      <c r="F277" s="85">
        <v>1131.7</v>
      </c>
      <c r="G277" s="85">
        <v>524</v>
      </c>
      <c r="H277" s="85">
        <v>350</v>
      </c>
      <c r="I277" s="86" t="s">
        <v>98</v>
      </c>
      <c r="J277" s="68" t="s">
        <v>134</v>
      </c>
      <c r="K277" s="91"/>
      <c r="L277" s="75">
        <v>3</v>
      </c>
    </row>
    <row r="278" spans="1:12" ht="90" customHeight="1">
      <c r="A278" s="20">
        <f>SUBTOTAL(3,$C$221:C278)</f>
        <v>58</v>
      </c>
      <c r="B278" s="82" t="s">
        <v>1017</v>
      </c>
      <c r="C278" s="82" t="s">
        <v>1018</v>
      </c>
      <c r="D278" s="62" t="s">
        <v>1019</v>
      </c>
      <c r="E278" s="82" t="s">
        <v>827</v>
      </c>
      <c r="F278" s="85">
        <v>600</v>
      </c>
      <c r="G278" s="85">
        <v>600</v>
      </c>
      <c r="H278" s="85">
        <v>100</v>
      </c>
      <c r="I278" s="86" t="s">
        <v>1020</v>
      </c>
      <c r="J278" s="68" t="s">
        <v>134</v>
      </c>
      <c r="K278" s="91"/>
      <c r="L278" s="75">
        <v>3</v>
      </c>
    </row>
    <row r="279" spans="1:12" s="1" customFormat="1" ht="30" customHeight="1">
      <c r="A279" s="79" t="s">
        <v>1021</v>
      </c>
      <c r="B279" s="80" t="s">
        <v>1022</v>
      </c>
      <c r="C279" s="18">
        <f>SUBTOTAL(3,C280:C327)</f>
        <v>48</v>
      </c>
      <c r="D279" s="81"/>
      <c r="E279" s="84"/>
      <c r="F279" s="34">
        <f>SUBTOTAL(9,F280:F327)</f>
        <v>1896158.9</v>
      </c>
      <c r="G279" s="34">
        <f>SUBTOTAL(9,G280:G327)</f>
        <v>1375134.5999999999</v>
      </c>
      <c r="H279" s="34">
        <f>SUBTOTAL(9,H280:H327)</f>
        <v>431868.74</v>
      </c>
      <c r="I279" s="84"/>
      <c r="J279" s="87"/>
      <c r="K279" s="84"/>
      <c r="L279" s="88">
        <v>4</v>
      </c>
    </row>
    <row r="280" spans="1:12" ht="90" customHeight="1">
      <c r="A280" s="20">
        <f>SUBTOTAL(3,$C$280:C280)</f>
        <v>1</v>
      </c>
      <c r="B280" s="82" t="s">
        <v>1023</v>
      </c>
      <c r="C280" s="82" t="s">
        <v>1024</v>
      </c>
      <c r="D280" s="83" t="s">
        <v>1025</v>
      </c>
      <c r="E280" s="82" t="s">
        <v>1026</v>
      </c>
      <c r="F280" s="85">
        <v>400000</v>
      </c>
      <c r="G280" s="85">
        <v>330000</v>
      </c>
      <c r="H280" s="85">
        <v>180000</v>
      </c>
      <c r="I280" s="82" t="s">
        <v>1027</v>
      </c>
      <c r="J280" s="68" t="s">
        <v>39</v>
      </c>
      <c r="K280" s="20" t="s">
        <v>23</v>
      </c>
      <c r="L280" s="46">
        <v>4</v>
      </c>
    </row>
    <row r="281" spans="1:12" ht="118.5" customHeight="1">
      <c r="A281" s="20">
        <f>SUBTOTAL(3,$C$280:C281)</f>
        <v>2</v>
      </c>
      <c r="B281" s="82" t="s">
        <v>1028</v>
      </c>
      <c r="C281" s="82" t="s">
        <v>1029</v>
      </c>
      <c r="D281" s="62" t="s">
        <v>1030</v>
      </c>
      <c r="E281" s="82" t="s">
        <v>1031</v>
      </c>
      <c r="F281" s="85">
        <v>202000</v>
      </c>
      <c r="G281" s="85">
        <v>160000</v>
      </c>
      <c r="H281" s="85">
        <v>5000</v>
      </c>
      <c r="I281" s="86" t="s">
        <v>1032</v>
      </c>
      <c r="J281" s="68" t="s">
        <v>33</v>
      </c>
      <c r="K281" s="20" t="s">
        <v>23</v>
      </c>
      <c r="L281" s="46">
        <v>4</v>
      </c>
    </row>
    <row r="282" spans="1:12" ht="90" customHeight="1">
      <c r="A282" s="20">
        <f>SUBTOTAL(3,$C$280:C282)</f>
        <v>3</v>
      </c>
      <c r="B282" s="82" t="s">
        <v>1033</v>
      </c>
      <c r="C282" s="82" t="s">
        <v>1034</v>
      </c>
      <c r="D282" s="62" t="s">
        <v>1035</v>
      </c>
      <c r="E282" s="82" t="s">
        <v>1026</v>
      </c>
      <c r="F282" s="85">
        <v>118900</v>
      </c>
      <c r="G282" s="85">
        <v>118900</v>
      </c>
      <c r="H282" s="85">
        <v>20000</v>
      </c>
      <c r="I282" s="86" t="s">
        <v>195</v>
      </c>
      <c r="J282" s="68" t="s">
        <v>39</v>
      </c>
      <c r="K282" s="20" t="s">
        <v>23</v>
      </c>
      <c r="L282" s="46">
        <v>4</v>
      </c>
    </row>
    <row r="283" spans="1:12" ht="118.5" customHeight="1">
      <c r="A283" s="20">
        <f>SUBTOTAL(3,$C$280:C283)</f>
        <v>4</v>
      </c>
      <c r="B283" s="82" t="s">
        <v>1036</v>
      </c>
      <c r="C283" s="82" t="s">
        <v>1037</v>
      </c>
      <c r="D283" s="62" t="s">
        <v>1038</v>
      </c>
      <c r="E283" s="82" t="s">
        <v>1039</v>
      </c>
      <c r="F283" s="85">
        <v>80000</v>
      </c>
      <c r="G283" s="85">
        <v>50000</v>
      </c>
      <c r="H283" s="85">
        <v>20000</v>
      </c>
      <c r="I283" s="86" t="s">
        <v>319</v>
      </c>
      <c r="J283" s="68" t="s">
        <v>266</v>
      </c>
      <c r="K283" s="89" t="s">
        <v>23</v>
      </c>
      <c r="L283" s="46">
        <v>4</v>
      </c>
    </row>
    <row r="284" spans="1:12" ht="135" customHeight="1">
      <c r="A284" s="20">
        <f>SUBTOTAL(3,$C$280:C284)</f>
        <v>5</v>
      </c>
      <c r="B284" s="82" t="s">
        <v>1040</v>
      </c>
      <c r="C284" s="82" t="s">
        <v>1041</v>
      </c>
      <c r="D284" s="62" t="s">
        <v>1042</v>
      </c>
      <c r="E284" s="82" t="s">
        <v>1039</v>
      </c>
      <c r="F284" s="85">
        <v>80000</v>
      </c>
      <c r="G284" s="85">
        <v>35000</v>
      </c>
      <c r="H284" s="85">
        <v>10000</v>
      </c>
      <c r="I284" s="86" t="s">
        <v>57</v>
      </c>
      <c r="J284" s="68" t="s">
        <v>266</v>
      </c>
      <c r="K284" s="89" t="s">
        <v>23</v>
      </c>
      <c r="L284" s="46">
        <v>4</v>
      </c>
    </row>
    <row r="285" spans="1:12" ht="90" customHeight="1">
      <c r="A285" s="20">
        <f>SUBTOTAL(3,$C$280:C285)</f>
        <v>6</v>
      </c>
      <c r="B285" s="82" t="s">
        <v>1043</v>
      </c>
      <c r="C285" s="82" t="s">
        <v>1044</v>
      </c>
      <c r="D285" s="62" t="s">
        <v>1045</v>
      </c>
      <c r="E285" s="82" t="s">
        <v>1026</v>
      </c>
      <c r="F285" s="85">
        <v>80000</v>
      </c>
      <c r="G285" s="85">
        <v>12000</v>
      </c>
      <c r="H285" s="85">
        <v>16000</v>
      </c>
      <c r="I285" s="86" t="s">
        <v>1046</v>
      </c>
      <c r="J285" s="68" t="s">
        <v>39</v>
      </c>
      <c r="K285" s="89" t="s">
        <v>23</v>
      </c>
      <c r="L285" s="46">
        <v>4</v>
      </c>
    </row>
    <row r="286" spans="1:12" ht="157.5" customHeight="1">
      <c r="A286" s="20">
        <f>SUBTOTAL(3,$C$280:C286)</f>
        <v>7</v>
      </c>
      <c r="B286" s="82" t="s">
        <v>1047</v>
      </c>
      <c r="C286" s="82" t="s">
        <v>1048</v>
      </c>
      <c r="D286" s="22" t="s">
        <v>1049</v>
      </c>
      <c r="E286" s="82" t="s">
        <v>1026</v>
      </c>
      <c r="F286" s="85">
        <v>60798</v>
      </c>
      <c r="G286" s="85">
        <v>47370</v>
      </c>
      <c r="H286" s="85">
        <v>20000</v>
      </c>
      <c r="I286" s="86" t="s">
        <v>202</v>
      </c>
      <c r="J286" s="68" t="s">
        <v>22</v>
      </c>
      <c r="K286" s="20" t="s">
        <v>23</v>
      </c>
      <c r="L286" s="46">
        <v>4</v>
      </c>
    </row>
    <row r="287" spans="1:12" ht="142.5" customHeight="1">
      <c r="A287" s="20">
        <f>SUBTOTAL(3,$C$280:C287)</f>
        <v>8</v>
      </c>
      <c r="B287" s="82" t="s">
        <v>1050</v>
      </c>
      <c r="C287" s="82" t="s">
        <v>1051</v>
      </c>
      <c r="D287" s="22" t="s">
        <v>1052</v>
      </c>
      <c r="E287" s="82" t="s">
        <v>1031</v>
      </c>
      <c r="F287" s="85">
        <v>60000</v>
      </c>
      <c r="G287" s="85">
        <v>30000</v>
      </c>
      <c r="H287" s="85">
        <v>10000</v>
      </c>
      <c r="I287" s="86" t="s">
        <v>206</v>
      </c>
      <c r="J287" s="68" t="s">
        <v>39</v>
      </c>
      <c r="K287" s="20" t="s">
        <v>23</v>
      </c>
      <c r="L287" s="46">
        <v>4</v>
      </c>
    </row>
    <row r="288" spans="1:12" ht="90" customHeight="1">
      <c r="A288" s="20">
        <f>SUBTOTAL(3,$C$280:C288)</f>
        <v>9</v>
      </c>
      <c r="B288" s="82" t="s">
        <v>1053</v>
      </c>
      <c r="C288" s="82" t="s">
        <v>1054</v>
      </c>
      <c r="D288" s="26" t="s">
        <v>1055</v>
      </c>
      <c r="E288" s="82" t="s">
        <v>1026</v>
      </c>
      <c r="F288" s="85">
        <v>59667</v>
      </c>
      <c r="G288" s="85">
        <v>53788</v>
      </c>
      <c r="H288" s="85">
        <v>7200</v>
      </c>
      <c r="I288" s="82" t="s">
        <v>1056</v>
      </c>
      <c r="J288" s="68" t="s">
        <v>22</v>
      </c>
      <c r="K288" s="20" t="s">
        <v>23</v>
      </c>
      <c r="L288" s="46">
        <v>4</v>
      </c>
    </row>
    <row r="289" spans="1:12" ht="118.5" customHeight="1">
      <c r="A289" s="20">
        <f>SUBTOTAL(3,$C$280:C289)</f>
        <v>10</v>
      </c>
      <c r="B289" s="82" t="s">
        <v>1057</v>
      </c>
      <c r="C289" s="82" t="s">
        <v>1058</v>
      </c>
      <c r="D289" s="22" t="s">
        <v>1059</v>
      </c>
      <c r="E289" s="82" t="s">
        <v>1060</v>
      </c>
      <c r="F289" s="85">
        <v>58000</v>
      </c>
      <c r="G289" s="85">
        <v>51000</v>
      </c>
      <c r="H289" s="85">
        <v>2500</v>
      </c>
      <c r="I289" s="86" t="s">
        <v>1061</v>
      </c>
      <c r="J289" s="68" t="s">
        <v>22</v>
      </c>
      <c r="K289" s="20" t="s">
        <v>23</v>
      </c>
      <c r="L289" s="46">
        <v>4</v>
      </c>
    </row>
    <row r="290" spans="1:12" ht="117" customHeight="1">
      <c r="A290" s="20">
        <f>SUBTOTAL(3,$C$280:C290)</f>
        <v>11</v>
      </c>
      <c r="B290" s="82" t="s">
        <v>1062</v>
      </c>
      <c r="C290" s="82" t="s">
        <v>1063</v>
      </c>
      <c r="D290" s="22" t="s">
        <v>1064</v>
      </c>
      <c r="E290" s="82" t="s">
        <v>1065</v>
      </c>
      <c r="F290" s="85">
        <v>53000</v>
      </c>
      <c r="G290" s="85">
        <v>45187</v>
      </c>
      <c r="H290" s="85">
        <v>14348</v>
      </c>
      <c r="I290" s="86" t="s">
        <v>1066</v>
      </c>
      <c r="J290" s="68" t="s">
        <v>22</v>
      </c>
      <c r="K290" s="20" t="s">
        <v>23</v>
      </c>
      <c r="L290" s="46">
        <v>4</v>
      </c>
    </row>
    <row r="291" spans="1:12" ht="135" customHeight="1">
      <c r="A291" s="20">
        <f>SUBTOTAL(3,$C$280:C291)</f>
        <v>12</v>
      </c>
      <c r="B291" s="82" t="s">
        <v>1067</v>
      </c>
      <c r="C291" s="82" t="s">
        <v>1068</v>
      </c>
      <c r="D291" s="26" t="s">
        <v>1069</v>
      </c>
      <c r="E291" s="82" t="s">
        <v>1070</v>
      </c>
      <c r="F291" s="85">
        <v>50000</v>
      </c>
      <c r="G291" s="85">
        <v>45000</v>
      </c>
      <c r="H291" s="85">
        <v>5000</v>
      </c>
      <c r="I291" s="82" t="s">
        <v>1071</v>
      </c>
      <c r="J291" s="68" t="s">
        <v>266</v>
      </c>
      <c r="K291" s="20" t="s">
        <v>23</v>
      </c>
      <c r="L291" s="46">
        <v>4</v>
      </c>
    </row>
    <row r="292" spans="1:12" ht="90" customHeight="1">
      <c r="A292" s="20">
        <f>SUBTOTAL(3,$C$280:C292)</f>
        <v>13</v>
      </c>
      <c r="B292" s="82" t="s">
        <v>1072</v>
      </c>
      <c r="C292" s="82" t="s">
        <v>1073</v>
      </c>
      <c r="D292" s="62" t="s">
        <v>1074</v>
      </c>
      <c r="E292" s="82" t="s">
        <v>1075</v>
      </c>
      <c r="F292" s="85">
        <v>50000</v>
      </c>
      <c r="G292" s="85">
        <v>35000</v>
      </c>
      <c r="H292" s="85">
        <v>10000</v>
      </c>
      <c r="I292" s="86" t="s">
        <v>1076</v>
      </c>
      <c r="J292" s="68" t="s">
        <v>134</v>
      </c>
      <c r="K292" s="20" t="s">
        <v>23</v>
      </c>
      <c r="L292" s="46">
        <v>4</v>
      </c>
    </row>
    <row r="293" spans="1:12" ht="117.75" customHeight="1">
      <c r="A293" s="20">
        <f>SUBTOTAL(3,$C$280:C293)</f>
        <v>14</v>
      </c>
      <c r="B293" s="82" t="s">
        <v>1077</v>
      </c>
      <c r="C293" s="82" t="s">
        <v>1078</v>
      </c>
      <c r="D293" s="62" t="s">
        <v>1079</v>
      </c>
      <c r="E293" s="82" t="s">
        <v>1026</v>
      </c>
      <c r="F293" s="85">
        <v>40000</v>
      </c>
      <c r="G293" s="85">
        <v>30000</v>
      </c>
      <c r="H293" s="85">
        <v>10000</v>
      </c>
      <c r="I293" s="86" t="s">
        <v>1080</v>
      </c>
      <c r="J293" s="68" t="s">
        <v>22</v>
      </c>
      <c r="K293" s="89" t="s">
        <v>23</v>
      </c>
      <c r="L293" s="46">
        <v>4</v>
      </c>
    </row>
    <row r="294" spans="1:12" ht="90" customHeight="1">
      <c r="A294" s="20">
        <f>SUBTOTAL(3,$C$280:C294)</f>
        <v>15</v>
      </c>
      <c r="B294" s="82" t="s">
        <v>1081</v>
      </c>
      <c r="C294" s="82" t="s">
        <v>1082</v>
      </c>
      <c r="D294" s="22" t="s">
        <v>1083</v>
      </c>
      <c r="E294" s="82" t="s">
        <v>1084</v>
      </c>
      <c r="F294" s="85">
        <v>40000</v>
      </c>
      <c r="G294" s="85">
        <v>15000</v>
      </c>
      <c r="H294" s="85">
        <v>5000</v>
      </c>
      <c r="I294" s="86" t="s">
        <v>979</v>
      </c>
      <c r="J294" s="68" t="s">
        <v>155</v>
      </c>
      <c r="K294" s="20" t="s">
        <v>23</v>
      </c>
      <c r="L294" s="46">
        <v>4</v>
      </c>
    </row>
    <row r="295" spans="1:12" ht="90" customHeight="1">
      <c r="A295" s="20">
        <f>SUBTOTAL(3,$C$280:C295)</f>
        <v>16</v>
      </c>
      <c r="B295" s="82" t="s">
        <v>1085</v>
      </c>
      <c r="C295" s="82" t="s">
        <v>1086</v>
      </c>
      <c r="D295" s="22" t="s">
        <v>1087</v>
      </c>
      <c r="E295" s="82" t="s">
        <v>1026</v>
      </c>
      <c r="F295" s="85">
        <v>36000</v>
      </c>
      <c r="G295" s="85">
        <v>12000</v>
      </c>
      <c r="H295" s="85">
        <v>4000</v>
      </c>
      <c r="I295" s="86" t="s">
        <v>1027</v>
      </c>
      <c r="J295" s="68" t="s">
        <v>39</v>
      </c>
      <c r="K295" s="89" t="s">
        <v>23</v>
      </c>
      <c r="L295" s="46">
        <v>4</v>
      </c>
    </row>
    <row r="296" spans="1:12" ht="90" customHeight="1">
      <c r="A296" s="20">
        <f>SUBTOTAL(3,$C$280:C296)</f>
        <v>17</v>
      </c>
      <c r="B296" s="82" t="s">
        <v>1088</v>
      </c>
      <c r="C296" s="82" t="s">
        <v>1089</v>
      </c>
      <c r="D296" s="22" t="s">
        <v>1090</v>
      </c>
      <c r="E296" s="82" t="s">
        <v>1084</v>
      </c>
      <c r="F296" s="85">
        <v>32300</v>
      </c>
      <c r="G296" s="85">
        <v>26500</v>
      </c>
      <c r="H296" s="85">
        <v>11500</v>
      </c>
      <c r="I296" s="86" t="s">
        <v>1091</v>
      </c>
      <c r="J296" s="68" t="s">
        <v>33</v>
      </c>
      <c r="K296" s="20" t="s">
        <v>23</v>
      </c>
      <c r="L296" s="46">
        <v>4</v>
      </c>
    </row>
    <row r="297" spans="1:12" ht="144.75" customHeight="1">
      <c r="A297" s="20">
        <f>SUBTOTAL(3,$C$280:C297)</f>
        <v>18</v>
      </c>
      <c r="B297" s="82" t="s">
        <v>1092</v>
      </c>
      <c r="C297" s="82" t="s">
        <v>1093</v>
      </c>
      <c r="D297" s="83" t="s">
        <v>1094</v>
      </c>
      <c r="E297" s="82" t="s">
        <v>1026</v>
      </c>
      <c r="F297" s="85">
        <v>30153.9</v>
      </c>
      <c r="G297" s="85">
        <v>23153.9</v>
      </c>
      <c r="H297" s="85">
        <v>5000</v>
      </c>
      <c r="I297" s="82" t="s">
        <v>1095</v>
      </c>
      <c r="J297" s="68" t="s">
        <v>39</v>
      </c>
      <c r="K297" s="20" t="s">
        <v>23</v>
      </c>
      <c r="L297" s="46">
        <v>4</v>
      </c>
    </row>
    <row r="298" spans="1:12" ht="90" customHeight="1">
      <c r="A298" s="20">
        <f>SUBTOTAL(3,$C$280:C298)</f>
        <v>19</v>
      </c>
      <c r="B298" s="82" t="s">
        <v>1096</v>
      </c>
      <c r="C298" s="82" t="s">
        <v>1097</v>
      </c>
      <c r="D298" s="62" t="s">
        <v>1098</v>
      </c>
      <c r="E298" s="82" t="s">
        <v>1026</v>
      </c>
      <c r="F298" s="85">
        <v>30000</v>
      </c>
      <c r="G298" s="85">
        <v>18000</v>
      </c>
      <c r="H298" s="85">
        <v>2000</v>
      </c>
      <c r="I298" s="86" t="s">
        <v>277</v>
      </c>
      <c r="J298" s="68" t="s">
        <v>22</v>
      </c>
      <c r="K298" s="20" t="s">
        <v>23</v>
      </c>
      <c r="L298" s="46">
        <v>4</v>
      </c>
    </row>
    <row r="299" spans="1:12" ht="112.5" customHeight="1">
      <c r="A299" s="20">
        <f>SUBTOTAL(3,$C$280:C299)</f>
        <v>20</v>
      </c>
      <c r="B299" s="82" t="s">
        <v>1099</v>
      </c>
      <c r="C299" s="82" t="s">
        <v>1100</v>
      </c>
      <c r="D299" s="22" t="s">
        <v>1101</v>
      </c>
      <c r="E299" s="82" t="s">
        <v>1031</v>
      </c>
      <c r="F299" s="85">
        <v>27500</v>
      </c>
      <c r="G299" s="85">
        <v>11300</v>
      </c>
      <c r="H299" s="85">
        <v>3750</v>
      </c>
      <c r="I299" s="86" t="s">
        <v>1102</v>
      </c>
      <c r="J299" s="68" t="s">
        <v>22</v>
      </c>
      <c r="K299" s="20" t="s">
        <v>23</v>
      </c>
      <c r="L299" s="46">
        <v>4</v>
      </c>
    </row>
    <row r="300" spans="1:12" ht="90" customHeight="1">
      <c r="A300" s="20">
        <f>SUBTOTAL(3,$C$280:C300)</f>
        <v>21</v>
      </c>
      <c r="B300" s="82" t="s">
        <v>1103</v>
      </c>
      <c r="C300" s="82" t="s">
        <v>1104</v>
      </c>
      <c r="D300" s="22" t="s">
        <v>1105</v>
      </c>
      <c r="E300" s="82" t="s">
        <v>1026</v>
      </c>
      <c r="F300" s="85">
        <v>24000</v>
      </c>
      <c r="G300" s="85">
        <v>16135.7</v>
      </c>
      <c r="H300" s="85">
        <v>300</v>
      </c>
      <c r="I300" s="86" t="s">
        <v>1106</v>
      </c>
      <c r="J300" s="68" t="s">
        <v>385</v>
      </c>
      <c r="K300" s="20" t="s">
        <v>23</v>
      </c>
      <c r="L300" s="46">
        <v>4</v>
      </c>
    </row>
    <row r="301" spans="1:12" ht="90" customHeight="1">
      <c r="A301" s="20">
        <f>SUBTOTAL(3,$C$280:C301)</f>
        <v>22</v>
      </c>
      <c r="B301" s="82" t="s">
        <v>1107</v>
      </c>
      <c r="C301" s="82" t="s">
        <v>1108</v>
      </c>
      <c r="D301" s="22" t="s">
        <v>1109</v>
      </c>
      <c r="E301" s="82" t="s">
        <v>1039</v>
      </c>
      <c r="F301" s="85">
        <v>20000</v>
      </c>
      <c r="G301" s="85">
        <v>15000</v>
      </c>
      <c r="H301" s="85">
        <v>7300</v>
      </c>
      <c r="I301" s="86" t="s">
        <v>1110</v>
      </c>
      <c r="J301" s="68" t="s">
        <v>266</v>
      </c>
      <c r="K301" s="89" t="s">
        <v>23</v>
      </c>
      <c r="L301" s="46">
        <v>4</v>
      </c>
    </row>
    <row r="302" spans="1:12" ht="90" customHeight="1">
      <c r="A302" s="20">
        <f>SUBTOTAL(3,$C$280:C302)</f>
        <v>23</v>
      </c>
      <c r="B302" s="82" t="s">
        <v>1111</v>
      </c>
      <c r="C302" s="82" t="s">
        <v>1112</v>
      </c>
      <c r="D302" s="26" t="s">
        <v>1113</v>
      </c>
      <c r="E302" s="82" t="s">
        <v>1026</v>
      </c>
      <c r="F302" s="85">
        <v>20000</v>
      </c>
      <c r="G302" s="85">
        <v>12000</v>
      </c>
      <c r="H302" s="85">
        <v>10000</v>
      </c>
      <c r="I302" s="82" t="s">
        <v>394</v>
      </c>
      <c r="J302" s="68" t="s">
        <v>39</v>
      </c>
      <c r="K302" s="89" t="s">
        <v>23</v>
      </c>
      <c r="L302" s="46">
        <v>4</v>
      </c>
    </row>
    <row r="303" spans="1:12" ht="90" customHeight="1">
      <c r="A303" s="20">
        <f>SUBTOTAL(3,$C$280:C303)</f>
        <v>24</v>
      </c>
      <c r="B303" s="82" t="s">
        <v>1114</v>
      </c>
      <c r="C303" s="82" t="s">
        <v>1115</v>
      </c>
      <c r="D303" s="26" t="s">
        <v>1116</v>
      </c>
      <c r="E303" s="82" t="s">
        <v>1084</v>
      </c>
      <c r="F303" s="85">
        <v>20000</v>
      </c>
      <c r="G303" s="85">
        <v>11000</v>
      </c>
      <c r="H303" s="85">
        <v>5000</v>
      </c>
      <c r="I303" s="82" t="s">
        <v>1117</v>
      </c>
      <c r="J303" s="68" t="s">
        <v>155</v>
      </c>
      <c r="K303" s="20" t="s">
        <v>23</v>
      </c>
      <c r="L303" s="46">
        <v>4</v>
      </c>
    </row>
    <row r="304" spans="1:12" ht="114" customHeight="1">
      <c r="A304" s="20">
        <f>SUBTOTAL(3,$C$280:C304)</f>
        <v>25</v>
      </c>
      <c r="B304" s="82" t="s">
        <v>1118</v>
      </c>
      <c r="C304" s="82" t="s">
        <v>1119</v>
      </c>
      <c r="D304" s="22" t="s">
        <v>1120</v>
      </c>
      <c r="E304" s="82" t="s">
        <v>1060</v>
      </c>
      <c r="F304" s="85">
        <v>19910</v>
      </c>
      <c r="G304" s="85">
        <v>18000</v>
      </c>
      <c r="H304" s="85">
        <v>500</v>
      </c>
      <c r="I304" s="86" t="s">
        <v>456</v>
      </c>
      <c r="J304" s="68" t="s">
        <v>29</v>
      </c>
      <c r="K304" s="20" t="s">
        <v>23</v>
      </c>
      <c r="L304" s="46">
        <v>4</v>
      </c>
    </row>
    <row r="305" spans="1:12" ht="90" customHeight="1">
      <c r="A305" s="20">
        <f>SUBTOTAL(3,$C$280:C305)</f>
        <v>26</v>
      </c>
      <c r="B305" s="82" t="s">
        <v>1121</v>
      </c>
      <c r="C305" s="82" t="s">
        <v>1122</v>
      </c>
      <c r="D305" s="22" t="s">
        <v>1123</v>
      </c>
      <c r="E305" s="82" t="s">
        <v>1026</v>
      </c>
      <c r="F305" s="85">
        <v>15000</v>
      </c>
      <c r="G305" s="85">
        <v>9400</v>
      </c>
      <c r="H305" s="85">
        <v>2000</v>
      </c>
      <c r="I305" s="86" t="s">
        <v>664</v>
      </c>
      <c r="J305" s="68" t="s">
        <v>22</v>
      </c>
      <c r="K305" s="20" t="s">
        <v>23</v>
      </c>
      <c r="L305" s="46">
        <v>4</v>
      </c>
    </row>
    <row r="306" spans="1:12" ht="120" customHeight="1">
      <c r="A306" s="20">
        <f>SUBTOTAL(3,$C$280:C306)</f>
        <v>27</v>
      </c>
      <c r="B306" s="82" t="s">
        <v>1124</v>
      </c>
      <c r="C306" s="82" t="s">
        <v>1125</v>
      </c>
      <c r="D306" s="22" t="s">
        <v>1126</v>
      </c>
      <c r="E306" s="82" t="s">
        <v>1127</v>
      </c>
      <c r="F306" s="85">
        <v>13000</v>
      </c>
      <c r="G306" s="85">
        <v>8000</v>
      </c>
      <c r="H306" s="85">
        <v>3000</v>
      </c>
      <c r="I306" s="86" t="s">
        <v>411</v>
      </c>
      <c r="J306" s="68" t="s">
        <v>134</v>
      </c>
      <c r="K306" s="20" t="s">
        <v>23</v>
      </c>
      <c r="L306" s="46">
        <v>4</v>
      </c>
    </row>
    <row r="307" spans="1:12" ht="90" customHeight="1">
      <c r="A307" s="20">
        <f>SUBTOTAL(3,$C$280:C307)</f>
        <v>28</v>
      </c>
      <c r="B307" s="82" t="s">
        <v>1128</v>
      </c>
      <c r="C307" s="82" t="s">
        <v>1129</v>
      </c>
      <c r="D307" s="22" t="s">
        <v>1130</v>
      </c>
      <c r="E307" s="82" t="s">
        <v>1065</v>
      </c>
      <c r="F307" s="85">
        <v>12000</v>
      </c>
      <c r="G307" s="85">
        <v>12000</v>
      </c>
      <c r="H307" s="85">
        <v>1000</v>
      </c>
      <c r="I307" s="86" t="s">
        <v>924</v>
      </c>
      <c r="J307" s="90" t="s">
        <v>43</v>
      </c>
      <c r="K307" s="20" t="s">
        <v>23</v>
      </c>
      <c r="L307" s="46">
        <v>4</v>
      </c>
    </row>
    <row r="308" spans="1:12" ht="141" customHeight="1">
      <c r="A308" s="20">
        <f>SUBTOTAL(3,$C$280:C308)</f>
        <v>29</v>
      </c>
      <c r="B308" s="82" t="s">
        <v>1131</v>
      </c>
      <c r="C308" s="82" t="s">
        <v>1132</v>
      </c>
      <c r="D308" s="22" t="s">
        <v>1133</v>
      </c>
      <c r="E308" s="82" t="s">
        <v>1065</v>
      </c>
      <c r="F308" s="85">
        <v>12000</v>
      </c>
      <c r="G308" s="85">
        <v>12000</v>
      </c>
      <c r="H308" s="85">
        <v>100</v>
      </c>
      <c r="I308" s="86" t="s">
        <v>669</v>
      </c>
      <c r="J308" s="90" t="s">
        <v>43</v>
      </c>
      <c r="K308" s="89" t="s">
        <v>23</v>
      </c>
      <c r="L308" s="46">
        <v>4</v>
      </c>
    </row>
    <row r="309" spans="1:12" ht="111" customHeight="1">
      <c r="A309" s="20">
        <f>SUBTOTAL(3,$C$280:C309)</f>
        <v>30</v>
      </c>
      <c r="B309" s="82" t="s">
        <v>1134</v>
      </c>
      <c r="C309" s="82" t="s">
        <v>1135</v>
      </c>
      <c r="D309" s="22" t="s">
        <v>1136</v>
      </c>
      <c r="E309" s="82" t="s">
        <v>1026</v>
      </c>
      <c r="F309" s="85">
        <v>12000</v>
      </c>
      <c r="G309" s="85">
        <v>10000</v>
      </c>
      <c r="H309" s="85">
        <v>3000</v>
      </c>
      <c r="I309" s="86" t="s">
        <v>1137</v>
      </c>
      <c r="J309" s="68" t="s">
        <v>134</v>
      </c>
      <c r="K309" s="20" t="s">
        <v>23</v>
      </c>
      <c r="L309" s="46">
        <v>4</v>
      </c>
    </row>
    <row r="310" spans="1:12" ht="157.5" customHeight="1">
      <c r="A310" s="20">
        <f>SUBTOTAL(3,$C$280:C310)</f>
        <v>31</v>
      </c>
      <c r="B310" s="82" t="s">
        <v>1107</v>
      </c>
      <c r="C310" s="82" t="s">
        <v>1138</v>
      </c>
      <c r="D310" s="22" t="s">
        <v>1139</v>
      </c>
      <c r="E310" s="82" t="s">
        <v>1039</v>
      </c>
      <c r="F310" s="85">
        <v>12000</v>
      </c>
      <c r="G310" s="85">
        <v>10000</v>
      </c>
      <c r="H310" s="85">
        <v>2500</v>
      </c>
      <c r="I310" s="86" t="s">
        <v>845</v>
      </c>
      <c r="J310" s="68" t="s">
        <v>266</v>
      </c>
      <c r="K310" s="20" t="s">
        <v>23</v>
      </c>
      <c r="L310" s="46">
        <v>4</v>
      </c>
    </row>
    <row r="311" spans="1:12" ht="126.75" customHeight="1">
      <c r="A311" s="20">
        <f>SUBTOTAL(3,$C$280:C311)</f>
        <v>32</v>
      </c>
      <c r="B311" s="82" t="s">
        <v>1140</v>
      </c>
      <c r="C311" s="82" t="s">
        <v>1141</v>
      </c>
      <c r="D311" s="22" t="s">
        <v>1142</v>
      </c>
      <c r="E311" s="82" t="s">
        <v>1026</v>
      </c>
      <c r="F311" s="85">
        <v>12000</v>
      </c>
      <c r="G311" s="85">
        <v>9000</v>
      </c>
      <c r="H311" s="85">
        <v>2200</v>
      </c>
      <c r="I311" s="86" t="s">
        <v>1143</v>
      </c>
      <c r="J311" s="68" t="s">
        <v>89</v>
      </c>
      <c r="K311" s="20" t="s">
        <v>23</v>
      </c>
      <c r="L311" s="46">
        <v>4</v>
      </c>
    </row>
    <row r="312" spans="1:12" ht="153" customHeight="1">
      <c r="A312" s="20">
        <f>SUBTOTAL(3,$C$280:C312)</f>
        <v>33</v>
      </c>
      <c r="B312" s="82" t="s">
        <v>1144</v>
      </c>
      <c r="C312" s="82" t="s">
        <v>1145</v>
      </c>
      <c r="D312" s="22" t="s">
        <v>1146</v>
      </c>
      <c r="E312" s="82" t="s">
        <v>1065</v>
      </c>
      <c r="F312" s="85">
        <v>11000</v>
      </c>
      <c r="G312" s="85">
        <v>10000</v>
      </c>
      <c r="H312" s="85">
        <v>3774</v>
      </c>
      <c r="I312" s="86" t="s">
        <v>1147</v>
      </c>
      <c r="J312" s="68" t="s">
        <v>113</v>
      </c>
      <c r="K312" s="20" t="s">
        <v>23</v>
      </c>
      <c r="L312" s="46">
        <v>4</v>
      </c>
    </row>
    <row r="313" spans="1:12" ht="144.75" customHeight="1">
      <c r="A313" s="20">
        <f>SUBTOTAL(3,$C$280:C313)</f>
        <v>34</v>
      </c>
      <c r="B313" s="82" t="s">
        <v>1036</v>
      </c>
      <c r="C313" s="82" t="s">
        <v>1148</v>
      </c>
      <c r="D313" s="62" t="s">
        <v>1149</v>
      </c>
      <c r="E313" s="82" t="s">
        <v>1039</v>
      </c>
      <c r="F313" s="85">
        <v>10500</v>
      </c>
      <c r="G313" s="85">
        <v>7000</v>
      </c>
      <c r="H313" s="85">
        <v>500</v>
      </c>
      <c r="I313" s="86" t="s">
        <v>233</v>
      </c>
      <c r="J313" s="68" t="s">
        <v>266</v>
      </c>
      <c r="K313" s="89" t="s">
        <v>23</v>
      </c>
      <c r="L313" s="46">
        <v>4</v>
      </c>
    </row>
    <row r="314" spans="1:12" ht="90" customHeight="1">
      <c r="A314" s="20">
        <f>SUBTOTAL(3,$C$280:C314)</f>
        <v>35</v>
      </c>
      <c r="B314" s="82" t="s">
        <v>1150</v>
      </c>
      <c r="C314" s="82" t="s">
        <v>1151</v>
      </c>
      <c r="D314" s="22" t="s">
        <v>1152</v>
      </c>
      <c r="E314" s="82" t="s">
        <v>1026</v>
      </c>
      <c r="F314" s="85">
        <v>10050</v>
      </c>
      <c r="G314" s="85">
        <v>7500</v>
      </c>
      <c r="H314" s="85">
        <v>500</v>
      </c>
      <c r="I314" s="86" t="s">
        <v>1153</v>
      </c>
      <c r="J314" s="68" t="s">
        <v>22</v>
      </c>
      <c r="K314" s="20" t="s">
        <v>23</v>
      </c>
      <c r="L314" s="46">
        <v>4</v>
      </c>
    </row>
    <row r="315" spans="1:12" ht="90" customHeight="1">
      <c r="A315" s="20">
        <f>SUBTOTAL(3,$C$280:C315)</f>
        <v>36</v>
      </c>
      <c r="B315" s="82" t="s">
        <v>1154</v>
      </c>
      <c r="C315" s="82" t="s">
        <v>1155</v>
      </c>
      <c r="D315" s="22" t="s">
        <v>1156</v>
      </c>
      <c r="E315" s="82" t="s">
        <v>1026</v>
      </c>
      <c r="F315" s="85">
        <v>10000</v>
      </c>
      <c r="G315" s="85">
        <v>8000</v>
      </c>
      <c r="H315" s="85">
        <v>500</v>
      </c>
      <c r="I315" s="86" t="s">
        <v>1157</v>
      </c>
      <c r="J315" s="68" t="s">
        <v>22</v>
      </c>
      <c r="K315" s="20" t="s">
        <v>23</v>
      </c>
      <c r="L315" s="46">
        <v>4</v>
      </c>
    </row>
    <row r="316" spans="1:12" ht="90" customHeight="1">
      <c r="A316" s="20">
        <f>SUBTOTAL(3,$C$280:C316)</f>
        <v>37</v>
      </c>
      <c r="B316" s="82" t="s">
        <v>1158</v>
      </c>
      <c r="C316" s="82" t="s">
        <v>1159</v>
      </c>
      <c r="D316" s="26" t="s">
        <v>1160</v>
      </c>
      <c r="E316" s="82" t="s">
        <v>1127</v>
      </c>
      <c r="F316" s="85">
        <v>10000</v>
      </c>
      <c r="G316" s="85">
        <v>7000</v>
      </c>
      <c r="H316" s="85">
        <v>4318.13</v>
      </c>
      <c r="I316" s="82" t="s">
        <v>411</v>
      </c>
      <c r="J316" s="68" t="s">
        <v>29</v>
      </c>
      <c r="K316" s="20" t="s">
        <v>23</v>
      </c>
      <c r="L316" s="46">
        <v>4</v>
      </c>
    </row>
    <row r="317" spans="1:12" ht="130.5" customHeight="1">
      <c r="A317" s="20">
        <f>SUBTOTAL(3,$C$280:C317)</f>
        <v>38</v>
      </c>
      <c r="B317" s="82" t="s">
        <v>1161</v>
      </c>
      <c r="C317" s="82" t="s">
        <v>1162</v>
      </c>
      <c r="D317" s="22" t="s">
        <v>1163</v>
      </c>
      <c r="E317" s="82" t="s">
        <v>1060</v>
      </c>
      <c r="F317" s="85">
        <v>10000</v>
      </c>
      <c r="G317" s="85">
        <v>6500</v>
      </c>
      <c r="H317" s="85">
        <v>3000</v>
      </c>
      <c r="I317" s="86" t="s">
        <v>1164</v>
      </c>
      <c r="J317" s="68" t="s">
        <v>22</v>
      </c>
      <c r="K317" s="20" t="s">
        <v>23</v>
      </c>
      <c r="L317" s="46">
        <v>4</v>
      </c>
    </row>
    <row r="318" spans="1:12" ht="90" customHeight="1">
      <c r="A318" s="20">
        <f>SUBTOTAL(3,$C$280:C318)</f>
        <v>39</v>
      </c>
      <c r="B318" s="82" t="s">
        <v>1165</v>
      </c>
      <c r="C318" s="82" t="s">
        <v>1166</v>
      </c>
      <c r="D318" s="26" t="s">
        <v>1167</v>
      </c>
      <c r="E318" s="82" t="s">
        <v>1127</v>
      </c>
      <c r="F318" s="85">
        <v>8000</v>
      </c>
      <c r="G318" s="85">
        <v>6000</v>
      </c>
      <c r="H318" s="85">
        <v>3520.49</v>
      </c>
      <c r="I318" s="82" t="s">
        <v>195</v>
      </c>
      <c r="J318" s="68" t="s">
        <v>89</v>
      </c>
      <c r="K318" s="74"/>
      <c r="L318" s="75">
        <v>4</v>
      </c>
    </row>
    <row r="319" spans="1:12" ht="90" customHeight="1">
      <c r="A319" s="20">
        <f>SUBTOTAL(3,$C$280:C319)</f>
        <v>40</v>
      </c>
      <c r="B319" s="82" t="s">
        <v>1168</v>
      </c>
      <c r="C319" s="82" t="s">
        <v>1169</v>
      </c>
      <c r="D319" s="22" t="s">
        <v>1170</v>
      </c>
      <c r="E319" s="82" t="s">
        <v>1026</v>
      </c>
      <c r="F319" s="85">
        <v>8000</v>
      </c>
      <c r="G319" s="85">
        <v>5000</v>
      </c>
      <c r="H319" s="85">
        <v>1000</v>
      </c>
      <c r="I319" s="86" t="s">
        <v>1171</v>
      </c>
      <c r="J319" s="68" t="s">
        <v>22</v>
      </c>
      <c r="K319" s="74"/>
      <c r="L319" s="75">
        <v>4</v>
      </c>
    </row>
    <row r="320" spans="1:12" ht="90" customHeight="1">
      <c r="A320" s="20">
        <f>SUBTOTAL(3,$C$280:C320)</f>
        <v>41</v>
      </c>
      <c r="B320" s="82" t="s">
        <v>1172</v>
      </c>
      <c r="C320" s="82" t="s">
        <v>1173</v>
      </c>
      <c r="D320" s="22" t="s">
        <v>1174</v>
      </c>
      <c r="E320" s="82" t="s">
        <v>1031</v>
      </c>
      <c r="F320" s="85">
        <v>6880</v>
      </c>
      <c r="G320" s="85">
        <v>4500</v>
      </c>
      <c r="H320" s="85">
        <v>2380</v>
      </c>
      <c r="I320" s="86" t="s">
        <v>288</v>
      </c>
      <c r="J320" s="90" t="s">
        <v>43</v>
      </c>
      <c r="K320" s="74"/>
      <c r="L320" s="75">
        <v>4</v>
      </c>
    </row>
    <row r="321" spans="1:12" ht="136.5" customHeight="1">
      <c r="A321" s="20">
        <f>SUBTOTAL(3,$C$280:C321)</f>
        <v>42</v>
      </c>
      <c r="B321" s="82" t="s">
        <v>1175</v>
      </c>
      <c r="C321" s="82" t="s">
        <v>1176</v>
      </c>
      <c r="D321" s="26" t="s">
        <v>1177</v>
      </c>
      <c r="E321" s="82" t="s">
        <v>1084</v>
      </c>
      <c r="F321" s="85">
        <v>6000</v>
      </c>
      <c r="G321" s="85">
        <v>5500</v>
      </c>
      <c r="H321" s="85">
        <v>5000</v>
      </c>
      <c r="I321" s="82" t="s">
        <v>338</v>
      </c>
      <c r="J321" s="68" t="s">
        <v>29</v>
      </c>
      <c r="K321" s="74"/>
      <c r="L321" s="75">
        <v>4</v>
      </c>
    </row>
    <row r="322" spans="1:12" ht="90" customHeight="1">
      <c r="A322" s="20">
        <f>SUBTOTAL(3,$C$280:C322)</f>
        <v>43</v>
      </c>
      <c r="B322" s="82" t="s">
        <v>1178</v>
      </c>
      <c r="C322" s="82" t="s">
        <v>1179</v>
      </c>
      <c r="D322" s="22" t="s">
        <v>1180</v>
      </c>
      <c r="E322" s="82" t="s">
        <v>1065</v>
      </c>
      <c r="F322" s="85">
        <v>6000</v>
      </c>
      <c r="G322" s="85">
        <v>4000</v>
      </c>
      <c r="H322" s="85">
        <v>1000</v>
      </c>
      <c r="I322" s="86" t="s">
        <v>640</v>
      </c>
      <c r="J322" s="68" t="s">
        <v>134</v>
      </c>
      <c r="K322" s="74"/>
      <c r="L322" s="75">
        <v>4</v>
      </c>
    </row>
    <row r="323" spans="1:12" ht="165" customHeight="1">
      <c r="A323" s="20">
        <f>SUBTOTAL(3,$C$280:C323)</f>
        <v>44</v>
      </c>
      <c r="B323" s="82" t="s">
        <v>1181</v>
      </c>
      <c r="C323" s="82" t="s">
        <v>1182</v>
      </c>
      <c r="D323" s="26" t="s">
        <v>1183</v>
      </c>
      <c r="E323" s="82" t="s">
        <v>1026</v>
      </c>
      <c r="F323" s="85">
        <v>6000</v>
      </c>
      <c r="G323" s="85">
        <v>3100</v>
      </c>
      <c r="H323" s="85">
        <v>600</v>
      </c>
      <c r="I323" s="82" t="s">
        <v>1184</v>
      </c>
      <c r="J323" s="68" t="s">
        <v>266</v>
      </c>
      <c r="K323" s="91"/>
      <c r="L323" s="75">
        <v>4</v>
      </c>
    </row>
    <row r="324" spans="1:12" ht="139.5" customHeight="1">
      <c r="A324" s="20">
        <f>SUBTOTAL(3,$C$280:C324)</f>
        <v>45</v>
      </c>
      <c r="B324" s="82" t="s">
        <v>1185</v>
      </c>
      <c r="C324" s="82" t="s">
        <v>1186</v>
      </c>
      <c r="D324" s="62" t="s">
        <v>1187</v>
      </c>
      <c r="E324" s="82" t="s">
        <v>1084</v>
      </c>
      <c r="F324" s="85">
        <v>5000</v>
      </c>
      <c r="G324" s="85">
        <v>3000</v>
      </c>
      <c r="H324" s="85">
        <v>4000</v>
      </c>
      <c r="I324" s="86" t="s">
        <v>125</v>
      </c>
      <c r="J324" s="68" t="s">
        <v>22</v>
      </c>
      <c r="K324" s="74"/>
      <c r="L324" s="75">
        <v>4</v>
      </c>
    </row>
    <row r="325" spans="1:12" ht="90" customHeight="1">
      <c r="A325" s="20">
        <f>SUBTOTAL(3,$C$280:C325)</f>
        <v>46</v>
      </c>
      <c r="B325" s="82" t="s">
        <v>1188</v>
      </c>
      <c r="C325" s="82" t="s">
        <v>1189</v>
      </c>
      <c r="D325" s="26" t="s">
        <v>1190</v>
      </c>
      <c r="E325" s="82" t="s">
        <v>1026</v>
      </c>
      <c r="F325" s="85">
        <v>4000</v>
      </c>
      <c r="G325" s="85">
        <v>3000</v>
      </c>
      <c r="H325" s="85">
        <v>1878.12</v>
      </c>
      <c r="I325" s="82" t="s">
        <v>997</v>
      </c>
      <c r="J325" s="68" t="s">
        <v>22</v>
      </c>
      <c r="K325" s="74"/>
      <c r="L325" s="75">
        <v>4</v>
      </c>
    </row>
    <row r="326" spans="1:12" ht="90" customHeight="1">
      <c r="A326" s="20">
        <f>SUBTOTAL(3,$C$280:C326)</f>
        <v>47</v>
      </c>
      <c r="B326" s="82" t="s">
        <v>1191</v>
      </c>
      <c r="C326" s="82" t="s">
        <v>1192</v>
      </c>
      <c r="D326" s="22" t="s">
        <v>1193</v>
      </c>
      <c r="E326" s="82" t="s">
        <v>1065</v>
      </c>
      <c r="F326" s="85">
        <v>2500</v>
      </c>
      <c r="G326" s="85">
        <v>2500</v>
      </c>
      <c r="H326" s="85">
        <v>300</v>
      </c>
      <c r="I326" s="86" t="s">
        <v>1194</v>
      </c>
      <c r="J326" s="68" t="s">
        <v>113</v>
      </c>
      <c r="K326" s="74"/>
      <c r="L326" s="75">
        <v>4</v>
      </c>
    </row>
    <row r="327" spans="1:12" ht="90" customHeight="1">
      <c r="A327" s="20">
        <f>SUBTOTAL(3,$C$280:C327)</f>
        <v>48</v>
      </c>
      <c r="B327" s="82" t="s">
        <v>1195</v>
      </c>
      <c r="C327" s="82" t="s">
        <v>1196</v>
      </c>
      <c r="D327" s="26" t="s">
        <v>1197</v>
      </c>
      <c r="E327" s="82" t="s">
        <v>1075</v>
      </c>
      <c r="F327" s="85">
        <v>2000</v>
      </c>
      <c r="G327" s="85">
        <v>800</v>
      </c>
      <c r="H327" s="85">
        <v>1400</v>
      </c>
      <c r="I327" s="82" t="s">
        <v>445</v>
      </c>
      <c r="J327" s="68" t="s">
        <v>134</v>
      </c>
      <c r="K327" s="74"/>
      <c r="L327" s="75">
        <v>4</v>
      </c>
    </row>
    <row r="328" spans="1:12" s="1" customFormat="1" ht="30" customHeight="1">
      <c r="A328" s="79" t="s">
        <v>1198</v>
      </c>
      <c r="B328" s="80" t="s">
        <v>1199</v>
      </c>
      <c r="C328" s="18">
        <f>SUBTOTAL(3,C329:C349)</f>
        <v>21</v>
      </c>
      <c r="D328" s="81"/>
      <c r="E328" s="84"/>
      <c r="F328" s="34">
        <f>SUBTOTAL(9,F329:F349)</f>
        <v>605550</v>
      </c>
      <c r="G328" s="34">
        <f>SUBTOTAL(9,G329:G349)</f>
        <v>278883</v>
      </c>
      <c r="H328" s="34">
        <f>SUBTOTAL(9,H329:H349)</f>
        <v>158286.47999999998</v>
      </c>
      <c r="I328" s="84"/>
      <c r="J328" s="87"/>
      <c r="K328" s="84"/>
      <c r="L328" s="88">
        <v>5</v>
      </c>
    </row>
    <row r="329" spans="1:12" ht="90" customHeight="1">
      <c r="A329" s="20">
        <f>SUBTOTAL(3,$C$329:C329)</f>
        <v>1</v>
      </c>
      <c r="B329" s="82" t="s">
        <v>1200</v>
      </c>
      <c r="C329" s="92" t="s">
        <v>1201</v>
      </c>
      <c r="D329" s="83" t="s">
        <v>1202</v>
      </c>
      <c r="E329" s="82" t="s">
        <v>1203</v>
      </c>
      <c r="F329" s="85">
        <v>200000</v>
      </c>
      <c r="G329" s="85">
        <v>105253</v>
      </c>
      <c r="H329" s="85">
        <v>54991.85</v>
      </c>
      <c r="I329" s="82" t="s">
        <v>965</v>
      </c>
      <c r="J329" s="68" t="s">
        <v>71</v>
      </c>
      <c r="K329" s="20" t="s">
        <v>23</v>
      </c>
      <c r="L329" s="46">
        <v>5</v>
      </c>
    </row>
    <row r="330" spans="1:12" ht="138.75" customHeight="1">
      <c r="A330" s="20">
        <f>SUBTOTAL(3,$C$329:C330)</f>
        <v>2</v>
      </c>
      <c r="B330" s="93" t="s">
        <v>1204</v>
      </c>
      <c r="C330" s="94" t="s">
        <v>1205</v>
      </c>
      <c r="D330" s="22" t="s">
        <v>1206</v>
      </c>
      <c r="E330" s="93" t="s">
        <v>1203</v>
      </c>
      <c r="F330" s="97">
        <v>150000</v>
      </c>
      <c r="G330" s="97">
        <v>30500</v>
      </c>
      <c r="H330" s="97">
        <v>14900.63</v>
      </c>
      <c r="I330" s="98" t="s">
        <v>70</v>
      </c>
      <c r="J330" s="99" t="s">
        <v>58</v>
      </c>
      <c r="K330" s="20" t="s">
        <v>23</v>
      </c>
      <c r="L330" s="46">
        <v>5</v>
      </c>
    </row>
    <row r="331" spans="1:12" ht="90" customHeight="1">
      <c r="A331" s="20">
        <f>SUBTOTAL(3,$C$329:C331)</f>
        <v>3</v>
      </c>
      <c r="B331" s="93" t="s">
        <v>1207</v>
      </c>
      <c r="C331" s="94" t="s">
        <v>1208</v>
      </c>
      <c r="D331" s="22" t="s">
        <v>1209</v>
      </c>
      <c r="E331" s="93" t="s">
        <v>1210</v>
      </c>
      <c r="F331" s="97">
        <v>60000</v>
      </c>
      <c r="G331" s="97">
        <v>45000</v>
      </c>
      <c r="H331" s="97">
        <v>37102</v>
      </c>
      <c r="I331" s="98" t="s">
        <v>70</v>
      </c>
      <c r="J331" s="99" t="s">
        <v>43</v>
      </c>
      <c r="K331" s="20" t="s">
        <v>23</v>
      </c>
      <c r="L331" s="46">
        <v>5</v>
      </c>
    </row>
    <row r="332" spans="1:12" ht="90" customHeight="1">
      <c r="A332" s="20">
        <f>SUBTOTAL(3,$C$329:C332)</f>
        <v>4</v>
      </c>
      <c r="B332" s="93" t="s">
        <v>1211</v>
      </c>
      <c r="C332" s="94" t="s">
        <v>1212</v>
      </c>
      <c r="D332" s="22" t="s">
        <v>1213</v>
      </c>
      <c r="E332" s="93" t="s">
        <v>1214</v>
      </c>
      <c r="F332" s="97">
        <v>50000</v>
      </c>
      <c r="G332" s="97">
        <v>10000</v>
      </c>
      <c r="H332" s="97">
        <v>4000</v>
      </c>
      <c r="I332" s="98" t="s">
        <v>1215</v>
      </c>
      <c r="J332" s="99" t="s">
        <v>22</v>
      </c>
      <c r="K332" s="20" t="s">
        <v>23</v>
      </c>
      <c r="L332" s="46">
        <v>5</v>
      </c>
    </row>
    <row r="333" spans="1:12" ht="90" customHeight="1">
      <c r="A333" s="20">
        <f>SUBTOTAL(3,$C$329:C333)</f>
        <v>5</v>
      </c>
      <c r="B333" s="93" t="s">
        <v>1216</v>
      </c>
      <c r="C333" s="94" t="s">
        <v>1217</v>
      </c>
      <c r="D333" s="95" t="s">
        <v>1218</v>
      </c>
      <c r="E333" s="93" t="s">
        <v>1219</v>
      </c>
      <c r="F333" s="97">
        <v>35000</v>
      </c>
      <c r="G333" s="97">
        <v>20000</v>
      </c>
      <c r="H333" s="97">
        <v>400</v>
      </c>
      <c r="I333" s="98" t="s">
        <v>411</v>
      </c>
      <c r="J333" s="99" t="s">
        <v>29</v>
      </c>
      <c r="K333" s="100" t="s">
        <v>23</v>
      </c>
      <c r="L333" s="46">
        <v>5</v>
      </c>
    </row>
    <row r="334" spans="1:12" ht="90" customHeight="1">
      <c r="A334" s="20">
        <f>SUBTOTAL(3,$C$329:C334)</f>
        <v>6</v>
      </c>
      <c r="B334" s="93" t="s">
        <v>1220</v>
      </c>
      <c r="C334" s="94" t="s">
        <v>1221</v>
      </c>
      <c r="D334" s="95" t="s">
        <v>1222</v>
      </c>
      <c r="E334" s="93" t="s">
        <v>1223</v>
      </c>
      <c r="F334" s="97">
        <v>20000</v>
      </c>
      <c r="G334" s="97">
        <v>15000</v>
      </c>
      <c r="H334" s="97">
        <v>13616</v>
      </c>
      <c r="I334" s="98" t="s">
        <v>1224</v>
      </c>
      <c r="J334" s="99" t="s">
        <v>113</v>
      </c>
      <c r="K334" s="20" t="s">
        <v>23</v>
      </c>
      <c r="L334" s="46">
        <v>5</v>
      </c>
    </row>
    <row r="335" spans="1:12" ht="90" customHeight="1">
      <c r="A335" s="20">
        <f>SUBTOTAL(3,$C$329:C335)</f>
        <v>7</v>
      </c>
      <c r="B335" s="93" t="s">
        <v>1225</v>
      </c>
      <c r="C335" s="94" t="s">
        <v>1226</v>
      </c>
      <c r="D335" s="96" t="s">
        <v>1227</v>
      </c>
      <c r="E335" s="93" t="s">
        <v>1219</v>
      </c>
      <c r="F335" s="97">
        <v>20000</v>
      </c>
      <c r="G335" s="97">
        <v>7000</v>
      </c>
      <c r="H335" s="97">
        <v>4756</v>
      </c>
      <c r="I335" s="93" t="s">
        <v>66</v>
      </c>
      <c r="J335" s="99" t="s">
        <v>113</v>
      </c>
      <c r="K335" s="20" t="s">
        <v>23</v>
      </c>
      <c r="L335" s="46">
        <v>5</v>
      </c>
    </row>
    <row r="336" spans="1:12" ht="90" customHeight="1">
      <c r="A336" s="20">
        <f>SUBTOTAL(3,$C$329:C336)</f>
        <v>8</v>
      </c>
      <c r="B336" s="93" t="s">
        <v>1228</v>
      </c>
      <c r="C336" s="94" t="s">
        <v>1229</v>
      </c>
      <c r="D336" s="95" t="s">
        <v>1230</v>
      </c>
      <c r="E336" s="93" t="s">
        <v>1203</v>
      </c>
      <c r="F336" s="97">
        <v>15000</v>
      </c>
      <c r="G336" s="97">
        <v>12000</v>
      </c>
      <c r="H336" s="97">
        <v>5000</v>
      </c>
      <c r="I336" s="98" t="s">
        <v>102</v>
      </c>
      <c r="J336" s="99" t="s">
        <v>22</v>
      </c>
      <c r="K336" s="100" t="s">
        <v>23</v>
      </c>
      <c r="L336" s="46">
        <v>5</v>
      </c>
    </row>
    <row r="337" spans="1:12" ht="90" customHeight="1">
      <c r="A337" s="20">
        <f>SUBTOTAL(3,$C$329:C337)</f>
        <v>9</v>
      </c>
      <c r="B337" s="93" t="s">
        <v>1231</v>
      </c>
      <c r="C337" s="94" t="s">
        <v>1232</v>
      </c>
      <c r="D337" s="96" t="s">
        <v>1233</v>
      </c>
      <c r="E337" s="93" t="s">
        <v>1219</v>
      </c>
      <c r="F337" s="97">
        <v>15000</v>
      </c>
      <c r="G337" s="97">
        <v>7700</v>
      </c>
      <c r="H337" s="97">
        <v>3000</v>
      </c>
      <c r="I337" s="93" t="s">
        <v>1234</v>
      </c>
      <c r="J337" s="99" t="s">
        <v>113</v>
      </c>
      <c r="K337" s="100" t="s">
        <v>23</v>
      </c>
      <c r="L337" s="46">
        <v>5</v>
      </c>
    </row>
    <row r="338" spans="1:12" ht="90" customHeight="1">
      <c r="A338" s="20">
        <f>SUBTOTAL(3,$C$329:C338)</f>
        <v>10</v>
      </c>
      <c r="B338" s="93" t="s">
        <v>1235</v>
      </c>
      <c r="C338" s="94" t="s">
        <v>1236</v>
      </c>
      <c r="D338" s="95" t="s">
        <v>1237</v>
      </c>
      <c r="E338" s="93" t="s">
        <v>1223</v>
      </c>
      <c r="F338" s="97">
        <v>10000</v>
      </c>
      <c r="G338" s="97">
        <v>5000</v>
      </c>
      <c r="H338" s="97">
        <v>8582</v>
      </c>
      <c r="I338" s="98" t="s">
        <v>1238</v>
      </c>
      <c r="J338" s="99" t="s">
        <v>43</v>
      </c>
      <c r="K338" s="100" t="s">
        <v>23</v>
      </c>
      <c r="L338" s="46">
        <v>5</v>
      </c>
    </row>
    <row r="339" spans="1:12" ht="90" customHeight="1">
      <c r="A339" s="20">
        <f>SUBTOTAL(3,$C$329:C339)</f>
        <v>11</v>
      </c>
      <c r="B339" s="93" t="s">
        <v>1239</v>
      </c>
      <c r="C339" s="94" t="s">
        <v>1240</v>
      </c>
      <c r="D339" s="96" t="s">
        <v>1241</v>
      </c>
      <c r="E339" s="93" t="s">
        <v>1242</v>
      </c>
      <c r="F339" s="97">
        <v>7000</v>
      </c>
      <c r="G339" s="97">
        <v>3000</v>
      </c>
      <c r="H339" s="97">
        <v>3800</v>
      </c>
      <c r="I339" s="93" t="s">
        <v>1020</v>
      </c>
      <c r="J339" s="99" t="s">
        <v>113</v>
      </c>
      <c r="K339" s="101"/>
      <c r="L339" s="75">
        <v>5</v>
      </c>
    </row>
    <row r="340" spans="1:12" ht="90" customHeight="1">
      <c r="A340" s="20">
        <f>SUBTOTAL(3,$C$329:C340)</f>
        <v>12</v>
      </c>
      <c r="B340" s="93" t="s">
        <v>1243</v>
      </c>
      <c r="C340" s="94" t="s">
        <v>1244</v>
      </c>
      <c r="D340" s="22" t="s">
        <v>1245</v>
      </c>
      <c r="E340" s="93" t="s">
        <v>1246</v>
      </c>
      <c r="F340" s="97">
        <v>4800</v>
      </c>
      <c r="G340" s="97">
        <v>4000</v>
      </c>
      <c r="H340" s="97">
        <v>300</v>
      </c>
      <c r="I340" s="98" t="s">
        <v>1247</v>
      </c>
      <c r="J340" s="99" t="s">
        <v>134</v>
      </c>
      <c r="K340" s="74"/>
      <c r="L340" s="75">
        <v>5</v>
      </c>
    </row>
    <row r="341" spans="1:12" ht="90" customHeight="1">
      <c r="A341" s="20">
        <f>SUBTOTAL(3,$C$329:C341)</f>
        <v>13</v>
      </c>
      <c r="B341" s="93" t="s">
        <v>1248</v>
      </c>
      <c r="C341" s="94" t="s">
        <v>1249</v>
      </c>
      <c r="D341" s="22" t="s">
        <v>1250</v>
      </c>
      <c r="E341" s="93" t="s">
        <v>1223</v>
      </c>
      <c r="F341" s="97">
        <v>4600</v>
      </c>
      <c r="G341" s="97">
        <v>3300</v>
      </c>
      <c r="H341" s="97">
        <v>2407</v>
      </c>
      <c r="I341" s="98" t="s">
        <v>1251</v>
      </c>
      <c r="J341" s="99" t="s">
        <v>58</v>
      </c>
      <c r="K341" s="74"/>
      <c r="L341" s="75">
        <v>5</v>
      </c>
    </row>
    <row r="342" spans="1:12" ht="90" customHeight="1">
      <c r="A342" s="20">
        <f>SUBTOTAL(3,$C$329:C342)</f>
        <v>14</v>
      </c>
      <c r="B342" s="93" t="s">
        <v>1252</v>
      </c>
      <c r="C342" s="94" t="s">
        <v>1253</v>
      </c>
      <c r="D342" s="22" t="s">
        <v>1254</v>
      </c>
      <c r="E342" s="93" t="s">
        <v>1223</v>
      </c>
      <c r="F342" s="97">
        <v>3000</v>
      </c>
      <c r="G342" s="97">
        <v>2200</v>
      </c>
      <c r="H342" s="97">
        <v>2051</v>
      </c>
      <c r="I342" s="98" t="s">
        <v>445</v>
      </c>
      <c r="J342" s="99" t="s">
        <v>113</v>
      </c>
      <c r="K342" s="101"/>
      <c r="L342" s="75">
        <v>5</v>
      </c>
    </row>
    <row r="343" spans="1:12" ht="90" customHeight="1">
      <c r="A343" s="20">
        <f>SUBTOTAL(3,$C$329:C343)</f>
        <v>15</v>
      </c>
      <c r="B343" s="93" t="s">
        <v>1255</v>
      </c>
      <c r="C343" s="94" t="s">
        <v>1256</v>
      </c>
      <c r="D343" s="26" t="s">
        <v>1257</v>
      </c>
      <c r="E343" s="93" t="s">
        <v>1219</v>
      </c>
      <c r="F343" s="97">
        <v>2000</v>
      </c>
      <c r="G343" s="97">
        <v>2000</v>
      </c>
      <c r="H343" s="97">
        <v>550</v>
      </c>
      <c r="I343" s="93" t="s">
        <v>1258</v>
      </c>
      <c r="J343" s="99" t="s">
        <v>29</v>
      </c>
      <c r="K343" s="101"/>
      <c r="L343" s="75">
        <v>5</v>
      </c>
    </row>
    <row r="344" spans="1:12" ht="90" customHeight="1">
      <c r="A344" s="20">
        <f>SUBTOTAL(3,$C$329:C344)</f>
        <v>16</v>
      </c>
      <c r="B344" s="93" t="s">
        <v>1259</v>
      </c>
      <c r="C344" s="94" t="s">
        <v>1260</v>
      </c>
      <c r="D344" s="26" t="s">
        <v>1261</v>
      </c>
      <c r="E344" s="93" t="s">
        <v>1219</v>
      </c>
      <c r="F344" s="97">
        <v>2000</v>
      </c>
      <c r="G344" s="97">
        <v>1600</v>
      </c>
      <c r="H344" s="97">
        <v>850</v>
      </c>
      <c r="I344" s="93" t="s">
        <v>495</v>
      </c>
      <c r="J344" s="99" t="s">
        <v>113</v>
      </c>
      <c r="K344" s="74"/>
      <c r="L344" s="75">
        <v>5</v>
      </c>
    </row>
    <row r="345" spans="1:12" ht="90" customHeight="1">
      <c r="A345" s="20">
        <f>SUBTOTAL(3,$C$329:C345)</f>
        <v>17</v>
      </c>
      <c r="B345" s="93" t="s">
        <v>1262</v>
      </c>
      <c r="C345" s="94" t="s">
        <v>1263</v>
      </c>
      <c r="D345" s="26" t="s">
        <v>1264</v>
      </c>
      <c r="E345" s="93" t="s">
        <v>1265</v>
      </c>
      <c r="F345" s="97">
        <v>2000</v>
      </c>
      <c r="G345" s="97">
        <v>1180</v>
      </c>
      <c r="H345" s="97">
        <v>880</v>
      </c>
      <c r="I345" s="93" t="s">
        <v>195</v>
      </c>
      <c r="J345" s="99" t="s">
        <v>113</v>
      </c>
      <c r="K345" s="74"/>
      <c r="L345" s="75">
        <v>5</v>
      </c>
    </row>
    <row r="346" spans="1:12" ht="90" customHeight="1">
      <c r="A346" s="20">
        <f>SUBTOTAL(3,$C$329:C346)</f>
        <v>18</v>
      </c>
      <c r="B346" s="93" t="s">
        <v>1266</v>
      </c>
      <c r="C346" s="94" t="s">
        <v>1267</v>
      </c>
      <c r="D346" s="96" t="s">
        <v>1268</v>
      </c>
      <c r="E346" s="93" t="s">
        <v>1219</v>
      </c>
      <c r="F346" s="97">
        <v>2000</v>
      </c>
      <c r="G346" s="97">
        <v>1000</v>
      </c>
      <c r="H346" s="97">
        <v>500</v>
      </c>
      <c r="I346" s="93" t="s">
        <v>1269</v>
      </c>
      <c r="J346" s="99" t="s">
        <v>22</v>
      </c>
      <c r="K346" s="101"/>
      <c r="L346" s="75">
        <v>5</v>
      </c>
    </row>
    <row r="347" spans="1:12" ht="90" customHeight="1">
      <c r="A347" s="20">
        <f>SUBTOTAL(3,$C$329:C347)</f>
        <v>19</v>
      </c>
      <c r="B347" s="93" t="s">
        <v>1270</v>
      </c>
      <c r="C347" s="94" t="s">
        <v>1271</v>
      </c>
      <c r="D347" s="96" t="s">
        <v>1272</v>
      </c>
      <c r="E347" s="93" t="s">
        <v>1273</v>
      </c>
      <c r="F347" s="97">
        <v>1780</v>
      </c>
      <c r="G347" s="97">
        <v>1780</v>
      </c>
      <c r="H347" s="97">
        <v>331</v>
      </c>
      <c r="I347" s="93" t="s">
        <v>1274</v>
      </c>
      <c r="J347" s="99" t="s">
        <v>113</v>
      </c>
      <c r="K347" s="101"/>
      <c r="L347" s="75">
        <v>5</v>
      </c>
    </row>
    <row r="348" spans="1:12" ht="90" customHeight="1">
      <c r="A348" s="20">
        <f>SUBTOTAL(3,$C$329:C348)</f>
        <v>20</v>
      </c>
      <c r="B348" s="93" t="s">
        <v>1275</v>
      </c>
      <c r="C348" s="94" t="s">
        <v>1276</v>
      </c>
      <c r="D348" s="96" t="s">
        <v>1277</v>
      </c>
      <c r="E348" s="93" t="s">
        <v>1273</v>
      </c>
      <c r="F348" s="97">
        <v>820</v>
      </c>
      <c r="G348" s="97">
        <v>820</v>
      </c>
      <c r="H348" s="97">
        <v>100</v>
      </c>
      <c r="I348" s="93" t="s">
        <v>895</v>
      </c>
      <c r="J348" s="99" t="s">
        <v>71</v>
      </c>
      <c r="K348" s="101"/>
      <c r="L348" s="75">
        <v>5</v>
      </c>
    </row>
    <row r="349" spans="1:12" ht="90" customHeight="1">
      <c r="A349" s="20">
        <f>SUBTOTAL(3,$C$329:C349)</f>
        <v>21</v>
      </c>
      <c r="B349" s="93" t="s">
        <v>1278</v>
      </c>
      <c r="C349" s="94" t="s">
        <v>1279</v>
      </c>
      <c r="D349" s="26" t="s">
        <v>1280</v>
      </c>
      <c r="E349" s="93" t="s">
        <v>1219</v>
      </c>
      <c r="F349" s="97">
        <v>550</v>
      </c>
      <c r="G349" s="97">
        <v>550</v>
      </c>
      <c r="H349" s="97">
        <v>169</v>
      </c>
      <c r="I349" s="93" t="s">
        <v>195</v>
      </c>
      <c r="J349" s="99" t="s">
        <v>113</v>
      </c>
      <c r="K349" s="101"/>
      <c r="L349" s="75">
        <v>5</v>
      </c>
    </row>
    <row r="350" spans="1:12" s="1" customFormat="1" ht="30" customHeight="1">
      <c r="A350" s="79" t="s">
        <v>1281</v>
      </c>
      <c r="B350" s="80" t="s">
        <v>1282</v>
      </c>
      <c r="C350" s="18">
        <f>SUBTOTAL(3,C351:C385)</f>
        <v>35</v>
      </c>
      <c r="D350" s="81"/>
      <c r="E350" s="84"/>
      <c r="F350" s="34">
        <f>SUBTOTAL(9,F351:F385)</f>
        <v>2215281</v>
      </c>
      <c r="G350" s="34">
        <f>SUBTOTAL(9,G351:G385)</f>
        <v>1126169.12</v>
      </c>
      <c r="H350" s="34">
        <f>SUBTOTAL(9,H351:H385)</f>
        <v>332714</v>
      </c>
      <c r="I350" s="84"/>
      <c r="J350" s="87"/>
      <c r="K350" s="84"/>
      <c r="L350" s="88">
        <v>6</v>
      </c>
    </row>
    <row r="351" spans="1:12" ht="135" customHeight="1">
      <c r="A351" s="20">
        <f>SUBTOTAL(3,$C$351:C351)</f>
        <v>1</v>
      </c>
      <c r="B351" s="82" t="s">
        <v>1283</v>
      </c>
      <c r="C351" s="82" t="s">
        <v>1284</v>
      </c>
      <c r="D351" s="22" t="s">
        <v>1285</v>
      </c>
      <c r="E351" s="82" t="s">
        <v>1286</v>
      </c>
      <c r="F351" s="85">
        <v>559694</v>
      </c>
      <c r="G351" s="85">
        <v>225300</v>
      </c>
      <c r="H351" s="85">
        <v>100000</v>
      </c>
      <c r="I351" s="86" t="s">
        <v>965</v>
      </c>
      <c r="J351" s="68" t="s">
        <v>39</v>
      </c>
      <c r="K351" s="20" t="s">
        <v>23</v>
      </c>
      <c r="L351" s="46">
        <v>6</v>
      </c>
    </row>
    <row r="352" spans="1:12" ht="144.75" customHeight="1">
      <c r="A352" s="20">
        <f>SUBTOTAL(3,$C$351:C352)</f>
        <v>2</v>
      </c>
      <c r="B352" s="82" t="s">
        <v>1287</v>
      </c>
      <c r="C352" s="82" t="s">
        <v>1288</v>
      </c>
      <c r="D352" s="22" t="s">
        <v>1289</v>
      </c>
      <c r="E352" s="82" t="s">
        <v>1290</v>
      </c>
      <c r="F352" s="85">
        <v>400000</v>
      </c>
      <c r="G352" s="85">
        <v>200000</v>
      </c>
      <c r="H352" s="85">
        <v>5000</v>
      </c>
      <c r="I352" s="86" t="s">
        <v>1291</v>
      </c>
      <c r="J352" s="68" t="s">
        <v>266</v>
      </c>
      <c r="K352" s="20" t="s">
        <v>23</v>
      </c>
      <c r="L352" s="46">
        <v>6</v>
      </c>
    </row>
    <row r="353" spans="1:12" ht="90" customHeight="1">
      <c r="A353" s="20">
        <f>SUBTOTAL(3,$C$351:C353)</f>
        <v>3</v>
      </c>
      <c r="B353" s="82" t="s">
        <v>1292</v>
      </c>
      <c r="C353" s="82" t="s">
        <v>1293</v>
      </c>
      <c r="D353" s="22" t="s">
        <v>1294</v>
      </c>
      <c r="E353" s="82" t="s">
        <v>1295</v>
      </c>
      <c r="F353" s="85">
        <v>240000</v>
      </c>
      <c r="G353" s="85">
        <v>150000</v>
      </c>
      <c r="H353" s="85">
        <v>6000</v>
      </c>
      <c r="I353" s="86" t="s">
        <v>717</v>
      </c>
      <c r="J353" s="68" t="s">
        <v>39</v>
      </c>
      <c r="K353" s="20" t="s">
        <v>23</v>
      </c>
      <c r="L353" s="46">
        <v>6</v>
      </c>
    </row>
    <row r="354" spans="1:12" ht="90" customHeight="1">
      <c r="A354" s="20">
        <f>SUBTOTAL(3,$C$351:C354)</f>
        <v>4</v>
      </c>
      <c r="B354" s="82" t="s">
        <v>1296</v>
      </c>
      <c r="C354" s="82" t="s">
        <v>1297</v>
      </c>
      <c r="D354" s="22" t="s">
        <v>1298</v>
      </c>
      <c r="E354" s="82" t="s">
        <v>1299</v>
      </c>
      <c r="F354" s="85">
        <v>143762</v>
      </c>
      <c r="G354" s="85">
        <v>115263.08</v>
      </c>
      <c r="H354" s="85">
        <v>3000</v>
      </c>
      <c r="I354" s="86" t="s">
        <v>1300</v>
      </c>
      <c r="J354" s="68" t="s">
        <v>155</v>
      </c>
      <c r="K354" s="20" t="s">
        <v>23</v>
      </c>
      <c r="L354" s="46">
        <v>6</v>
      </c>
    </row>
    <row r="355" spans="1:12" ht="90" customHeight="1">
      <c r="A355" s="20">
        <f>SUBTOTAL(3,$C$351:C355)</f>
        <v>5</v>
      </c>
      <c r="B355" s="82" t="s">
        <v>1301</v>
      </c>
      <c r="C355" s="82" t="s">
        <v>1302</v>
      </c>
      <c r="D355" s="22" t="s">
        <v>1303</v>
      </c>
      <c r="E355" s="82" t="s">
        <v>1282</v>
      </c>
      <c r="F355" s="85">
        <v>100000</v>
      </c>
      <c r="G355" s="85">
        <v>40000</v>
      </c>
      <c r="H355" s="85">
        <v>30000</v>
      </c>
      <c r="I355" s="86" t="s">
        <v>1304</v>
      </c>
      <c r="J355" s="68" t="s">
        <v>22</v>
      </c>
      <c r="K355" s="20" t="s">
        <v>23</v>
      </c>
      <c r="L355" s="46">
        <v>6</v>
      </c>
    </row>
    <row r="356" spans="1:12" ht="90" customHeight="1">
      <c r="A356" s="20">
        <f>SUBTOTAL(3,$C$351:C356)</f>
        <v>6</v>
      </c>
      <c r="B356" s="82" t="s">
        <v>1292</v>
      </c>
      <c r="C356" s="82" t="s">
        <v>1305</v>
      </c>
      <c r="D356" s="83" t="s">
        <v>1306</v>
      </c>
      <c r="E356" s="82" t="s">
        <v>1307</v>
      </c>
      <c r="F356" s="85">
        <v>98173</v>
      </c>
      <c r="G356" s="85">
        <v>47298.04</v>
      </c>
      <c r="H356" s="85">
        <v>35000</v>
      </c>
      <c r="I356" s="82" t="s">
        <v>1308</v>
      </c>
      <c r="J356" s="68" t="s">
        <v>39</v>
      </c>
      <c r="K356" s="20" t="s">
        <v>23</v>
      </c>
      <c r="L356" s="46">
        <v>6</v>
      </c>
    </row>
    <row r="357" spans="1:12" ht="90" customHeight="1">
      <c r="A357" s="20">
        <f>SUBTOTAL(3,$C$351:C357)</f>
        <v>7</v>
      </c>
      <c r="B357" s="82" t="s">
        <v>1309</v>
      </c>
      <c r="C357" s="82" t="s">
        <v>1310</v>
      </c>
      <c r="D357" s="83" t="s">
        <v>1311</v>
      </c>
      <c r="E357" s="82" t="s">
        <v>1312</v>
      </c>
      <c r="F357" s="85">
        <v>66466</v>
      </c>
      <c r="G357" s="85">
        <v>28353</v>
      </c>
      <c r="H357" s="85">
        <v>22000</v>
      </c>
      <c r="I357" s="82" t="s">
        <v>965</v>
      </c>
      <c r="J357" s="68" t="s">
        <v>22</v>
      </c>
      <c r="K357" s="20" t="s">
        <v>23</v>
      </c>
      <c r="L357" s="46">
        <v>6</v>
      </c>
    </row>
    <row r="358" spans="1:12" ht="90" customHeight="1">
      <c r="A358" s="20">
        <f>SUBTOTAL(3,$C$351:C358)</f>
        <v>8</v>
      </c>
      <c r="B358" s="82" t="s">
        <v>1313</v>
      </c>
      <c r="C358" s="82" t="s">
        <v>1314</v>
      </c>
      <c r="D358" s="22" t="s">
        <v>1315</v>
      </c>
      <c r="E358" s="82" t="s">
        <v>1316</v>
      </c>
      <c r="F358" s="85">
        <v>60000</v>
      </c>
      <c r="G358" s="85">
        <v>30000</v>
      </c>
      <c r="H358" s="85">
        <v>8000</v>
      </c>
      <c r="I358" s="86" t="s">
        <v>1317</v>
      </c>
      <c r="J358" s="68" t="s">
        <v>22</v>
      </c>
      <c r="K358" s="20" t="s">
        <v>23</v>
      </c>
      <c r="L358" s="46">
        <v>6</v>
      </c>
    </row>
    <row r="359" spans="1:12" ht="90" customHeight="1">
      <c r="A359" s="20">
        <f>SUBTOTAL(3,$C$351:C359)</f>
        <v>9</v>
      </c>
      <c r="B359" s="82" t="s">
        <v>1318</v>
      </c>
      <c r="C359" s="82" t="s">
        <v>1319</v>
      </c>
      <c r="D359" s="22" t="s">
        <v>1320</v>
      </c>
      <c r="E359" s="82" t="s">
        <v>1321</v>
      </c>
      <c r="F359" s="85">
        <v>60000</v>
      </c>
      <c r="G359" s="85">
        <v>29000</v>
      </c>
      <c r="H359" s="85">
        <v>5000</v>
      </c>
      <c r="I359" s="86" t="s">
        <v>1322</v>
      </c>
      <c r="J359" s="68" t="s">
        <v>33</v>
      </c>
      <c r="K359" s="20" t="s">
        <v>23</v>
      </c>
      <c r="L359" s="46">
        <v>6</v>
      </c>
    </row>
    <row r="360" spans="1:12" ht="90" customHeight="1">
      <c r="A360" s="20">
        <f>SUBTOTAL(3,$C$351:C360)</f>
        <v>10</v>
      </c>
      <c r="B360" s="82" t="s">
        <v>1323</v>
      </c>
      <c r="C360" s="82" t="s">
        <v>1324</v>
      </c>
      <c r="D360" s="22" t="s">
        <v>1325</v>
      </c>
      <c r="E360" s="82" t="s">
        <v>1326</v>
      </c>
      <c r="F360" s="85">
        <v>51000</v>
      </c>
      <c r="G360" s="86">
        <v>3500</v>
      </c>
      <c r="H360" s="85">
        <v>4728</v>
      </c>
      <c r="I360" s="86" t="s">
        <v>1327</v>
      </c>
      <c r="J360" s="68" t="s">
        <v>39</v>
      </c>
      <c r="K360" s="20" t="s">
        <v>23</v>
      </c>
      <c r="L360" s="46">
        <v>6</v>
      </c>
    </row>
    <row r="361" spans="1:12" ht="139.5" customHeight="1">
      <c r="A361" s="20">
        <f>SUBTOTAL(3,$C$351:C361)</f>
        <v>11</v>
      </c>
      <c r="B361" s="82" t="s">
        <v>1328</v>
      </c>
      <c r="C361" s="82" t="s">
        <v>1329</v>
      </c>
      <c r="D361" s="22" t="s">
        <v>1330</v>
      </c>
      <c r="E361" s="82" t="s">
        <v>1307</v>
      </c>
      <c r="F361" s="85">
        <v>47783</v>
      </c>
      <c r="G361" s="85">
        <v>18043</v>
      </c>
      <c r="H361" s="85">
        <v>5000</v>
      </c>
      <c r="I361" s="86" t="s">
        <v>1331</v>
      </c>
      <c r="J361" s="68" t="s">
        <v>39</v>
      </c>
      <c r="K361" s="20" t="s">
        <v>23</v>
      </c>
      <c r="L361" s="46">
        <v>6</v>
      </c>
    </row>
    <row r="362" spans="1:12" ht="90" customHeight="1">
      <c r="A362" s="20">
        <f>SUBTOTAL(3,$C$351:C362)</f>
        <v>12</v>
      </c>
      <c r="B362" s="82" t="s">
        <v>1332</v>
      </c>
      <c r="C362" s="82" t="s">
        <v>1333</v>
      </c>
      <c r="D362" s="22" t="s">
        <v>1334</v>
      </c>
      <c r="E362" s="82" t="s">
        <v>1335</v>
      </c>
      <c r="F362" s="85">
        <v>44300</v>
      </c>
      <c r="G362" s="85">
        <v>24331</v>
      </c>
      <c r="H362" s="85">
        <v>5000</v>
      </c>
      <c r="I362" s="86" t="s">
        <v>1336</v>
      </c>
      <c r="J362" s="68" t="s">
        <v>71</v>
      </c>
      <c r="K362" s="20" t="s">
        <v>23</v>
      </c>
      <c r="L362" s="46">
        <v>6</v>
      </c>
    </row>
    <row r="363" spans="1:12" ht="90" customHeight="1">
      <c r="A363" s="20">
        <f>SUBTOTAL(3,$C$351:C363)</f>
        <v>13</v>
      </c>
      <c r="B363" s="82" t="s">
        <v>1337</v>
      </c>
      <c r="C363" s="82" t="s">
        <v>1338</v>
      </c>
      <c r="D363" s="22" t="s">
        <v>1339</v>
      </c>
      <c r="E363" s="82" t="s">
        <v>1340</v>
      </c>
      <c r="F363" s="85">
        <v>39810</v>
      </c>
      <c r="G363" s="85">
        <v>39810</v>
      </c>
      <c r="H363" s="85">
        <v>9366</v>
      </c>
      <c r="I363" s="86" t="s">
        <v>57</v>
      </c>
      <c r="J363" s="68" t="s">
        <v>266</v>
      </c>
      <c r="K363" s="20" t="s">
        <v>23</v>
      </c>
      <c r="L363" s="46">
        <v>6</v>
      </c>
    </row>
    <row r="364" spans="1:12" ht="90" customHeight="1">
      <c r="A364" s="20">
        <f>SUBTOTAL(3,$C$351:C364)</f>
        <v>14</v>
      </c>
      <c r="B364" s="82" t="s">
        <v>1341</v>
      </c>
      <c r="C364" s="82" t="s">
        <v>1342</v>
      </c>
      <c r="D364" s="22" t="s">
        <v>1343</v>
      </c>
      <c r="E364" s="82" t="s">
        <v>1344</v>
      </c>
      <c r="F364" s="85">
        <v>36152</v>
      </c>
      <c r="G364" s="85">
        <v>10000</v>
      </c>
      <c r="H364" s="85">
        <v>5000</v>
      </c>
      <c r="I364" s="86" t="s">
        <v>677</v>
      </c>
      <c r="J364" s="68" t="s">
        <v>134</v>
      </c>
      <c r="K364" s="20" t="s">
        <v>23</v>
      </c>
      <c r="L364" s="46">
        <v>6</v>
      </c>
    </row>
    <row r="365" spans="1:12" ht="90" customHeight="1">
      <c r="A365" s="20">
        <f>SUBTOTAL(3,$C$351:C365)</f>
        <v>15</v>
      </c>
      <c r="B365" s="82" t="s">
        <v>1337</v>
      </c>
      <c r="C365" s="82" t="s">
        <v>1345</v>
      </c>
      <c r="D365" s="22" t="s">
        <v>1346</v>
      </c>
      <c r="E365" s="82" t="s">
        <v>1340</v>
      </c>
      <c r="F365" s="85">
        <v>35015</v>
      </c>
      <c r="G365" s="85">
        <v>18497</v>
      </c>
      <c r="H365" s="85">
        <v>3200</v>
      </c>
      <c r="I365" s="86" t="s">
        <v>1347</v>
      </c>
      <c r="J365" s="68" t="s">
        <v>266</v>
      </c>
      <c r="K365" s="20" t="s">
        <v>23</v>
      </c>
      <c r="L365" s="46">
        <v>6</v>
      </c>
    </row>
    <row r="366" spans="1:12" ht="90" customHeight="1">
      <c r="A366" s="20">
        <f>SUBTOTAL(3,$C$351:C366)</f>
        <v>16</v>
      </c>
      <c r="B366" s="82" t="s">
        <v>1348</v>
      </c>
      <c r="C366" s="82" t="s">
        <v>1349</v>
      </c>
      <c r="D366" s="22" t="s">
        <v>1350</v>
      </c>
      <c r="E366" s="82" t="s">
        <v>1351</v>
      </c>
      <c r="F366" s="85">
        <v>31404</v>
      </c>
      <c r="G366" s="85">
        <v>29598</v>
      </c>
      <c r="H366" s="85">
        <v>6000</v>
      </c>
      <c r="I366" s="86" t="s">
        <v>1352</v>
      </c>
      <c r="J366" s="68" t="s">
        <v>22</v>
      </c>
      <c r="K366" s="20" t="s">
        <v>23</v>
      </c>
      <c r="L366" s="46">
        <v>6</v>
      </c>
    </row>
    <row r="367" spans="1:12" ht="90" customHeight="1">
      <c r="A367" s="20">
        <f>SUBTOTAL(3,$C$351:C367)</f>
        <v>17</v>
      </c>
      <c r="B367" s="82" t="s">
        <v>1353</v>
      </c>
      <c r="C367" s="82" t="s">
        <v>1354</v>
      </c>
      <c r="D367" s="22" t="s">
        <v>1355</v>
      </c>
      <c r="E367" s="82" t="s">
        <v>1356</v>
      </c>
      <c r="F367" s="85">
        <v>23000</v>
      </c>
      <c r="G367" s="85">
        <v>11000</v>
      </c>
      <c r="H367" s="85">
        <v>7000</v>
      </c>
      <c r="I367" s="86" t="s">
        <v>174</v>
      </c>
      <c r="J367" s="68" t="s">
        <v>22</v>
      </c>
      <c r="K367" s="20" t="s">
        <v>23</v>
      </c>
      <c r="L367" s="46">
        <v>6</v>
      </c>
    </row>
    <row r="368" spans="1:12" ht="90" customHeight="1">
      <c r="A368" s="20">
        <f>SUBTOTAL(3,$C$351:C368)</f>
        <v>18</v>
      </c>
      <c r="B368" s="82" t="s">
        <v>1357</v>
      </c>
      <c r="C368" s="82" t="s">
        <v>1358</v>
      </c>
      <c r="D368" s="22" t="s">
        <v>1359</v>
      </c>
      <c r="E368" s="82" t="s">
        <v>1307</v>
      </c>
      <c r="F368" s="85">
        <v>20191</v>
      </c>
      <c r="G368" s="85">
        <v>5049</v>
      </c>
      <c r="H368" s="85">
        <v>6700</v>
      </c>
      <c r="I368" s="86" t="s">
        <v>655</v>
      </c>
      <c r="J368" s="68" t="s">
        <v>39</v>
      </c>
      <c r="K368" s="20" t="s">
        <v>23</v>
      </c>
      <c r="L368" s="46">
        <v>6</v>
      </c>
    </row>
    <row r="369" spans="1:12" ht="90" customHeight="1">
      <c r="A369" s="20">
        <f>SUBTOTAL(3,$C$351:C369)</f>
        <v>19</v>
      </c>
      <c r="B369" s="82" t="s">
        <v>1360</v>
      </c>
      <c r="C369" s="82" t="s">
        <v>1361</v>
      </c>
      <c r="D369" s="22" t="s">
        <v>1362</v>
      </c>
      <c r="E369" s="82" t="s">
        <v>1363</v>
      </c>
      <c r="F369" s="85">
        <v>20000</v>
      </c>
      <c r="G369" s="85">
        <v>13500</v>
      </c>
      <c r="H369" s="85">
        <v>8493</v>
      </c>
      <c r="I369" s="86" t="s">
        <v>187</v>
      </c>
      <c r="J369" s="68" t="s">
        <v>71</v>
      </c>
      <c r="K369" s="20" t="s">
        <v>23</v>
      </c>
      <c r="L369" s="46">
        <v>6</v>
      </c>
    </row>
    <row r="370" spans="1:12" ht="90" customHeight="1">
      <c r="A370" s="20">
        <f>SUBTOTAL(3,$C$351:C370)</f>
        <v>20</v>
      </c>
      <c r="B370" s="82" t="s">
        <v>1364</v>
      </c>
      <c r="C370" s="82" t="s">
        <v>1365</v>
      </c>
      <c r="D370" s="22" t="s">
        <v>1366</v>
      </c>
      <c r="E370" s="82" t="s">
        <v>1367</v>
      </c>
      <c r="F370" s="85">
        <v>20000</v>
      </c>
      <c r="G370" s="85">
        <v>8000</v>
      </c>
      <c r="H370" s="85">
        <v>10000</v>
      </c>
      <c r="I370" s="86" t="s">
        <v>1020</v>
      </c>
      <c r="J370" s="68" t="s">
        <v>33</v>
      </c>
      <c r="K370" s="20" t="s">
        <v>23</v>
      </c>
      <c r="L370" s="46">
        <v>6</v>
      </c>
    </row>
    <row r="371" spans="1:12" ht="90" customHeight="1">
      <c r="A371" s="20">
        <f>SUBTOTAL(3,$C$351:C371)</f>
        <v>21</v>
      </c>
      <c r="B371" s="82" t="s">
        <v>1368</v>
      </c>
      <c r="C371" s="82" t="s">
        <v>1369</v>
      </c>
      <c r="D371" s="22" t="s">
        <v>1370</v>
      </c>
      <c r="E371" s="82" t="s">
        <v>1344</v>
      </c>
      <c r="F371" s="85">
        <v>20000</v>
      </c>
      <c r="G371" s="85">
        <v>8000</v>
      </c>
      <c r="H371" s="85">
        <v>4000</v>
      </c>
      <c r="I371" s="86" t="s">
        <v>142</v>
      </c>
      <c r="J371" s="68" t="s">
        <v>29</v>
      </c>
      <c r="K371" s="20" t="s">
        <v>23</v>
      </c>
      <c r="L371" s="46">
        <v>6</v>
      </c>
    </row>
    <row r="372" spans="1:12" ht="90" customHeight="1">
      <c r="A372" s="20">
        <f>SUBTOTAL(3,$C$351:C372)</f>
        <v>22</v>
      </c>
      <c r="B372" s="82" t="s">
        <v>1371</v>
      </c>
      <c r="C372" s="82" t="s">
        <v>1372</v>
      </c>
      <c r="D372" s="22" t="s">
        <v>1373</v>
      </c>
      <c r="E372" s="82" t="s">
        <v>1374</v>
      </c>
      <c r="F372" s="85">
        <v>16000</v>
      </c>
      <c r="G372" s="85">
        <v>6272</v>
      </c>
      <c r="H372" s="85">
        <v>10000</v>
      </c>
      <c r="I372" s="86" t="s">
        <v>125</v>
      </c>
      <c r="J372" s="68" t="s">
        <v>39</v>
      </c>
      <c r="K372" s="20" t="s">
        <v>23</v>
      </c>
      <c r="L372" s="46">
        <v>6</v>
      </c>
    </row>
    <row r="373" spans="1:12" ht="90" customHeight="1">
      <c r="A373" s="20">
        <f>SUBTOTAL(3,$C$351:C373)</f>
        <v>23</v>
      </c>
      <c r="B373" s="82" t="s">
        <v>1375</v>
      </c>
      <c r="C373" s="82" t="s">
        <v>1376</v>
      </c>
      <c r="D373" s="22" t="s">
        <v>1377</v>
      </c>
      <c r="E373" s="82" t="s">
        <v>1367</v>
      </c>
      <c r="F373" s="85">
        <v>12000</v>
      </c>
      <c r="G373" s="85">
        <v>10000</v>
      </c>
      <c r="H373" s="85">
        <v>3000</v>
      </c>
      <c r="I373" s="86" t="s">
        <v>178</v>
      </c>
      <c r="J373" s="68" t="s">
        <v>22</v>
      </c>
      <c r="K373" s="20" t="s">
        <v>23</v>
      </c>
      <c r="L373" s="46">
        <v>6</v>
      </c>
    </row>
    <row r="374" spans="1:12" ht="90" customHeight="1">
      <c r="A374" s="20">
        <f>SUBTOTAL(3,$C$351:C374)</f>
        <v>24</v>
      </c>
      <c r="B374" s="82" t="s">
        <v>1378</v>
      </c>
      <c r="C374" s="82" t="s">
        <v>1379</v>
      </c>
      <c r="D374" s="83" t="s">
        <v>1380</v>
      </c>
      <c r="E374" s="82" t="s">
        <v>1381</v>
      </c>
      <c r="F374" s="85">
        <v>10300</v>
      </c>
      <c r="G374" s="85">
        <v>6126</v>
      </c>
      <c r="H374" s="85">
        <v>1000</v>
      </c>
      <c r="I374" s="86" t="s">
        <v>202</v>
      </c>
      <c r="J374" s="68" t="s">
        <v>33</v>
      </c>
      <c r="K374" s="20" t="s">
        <v>23</v>
      </c>
      <c r="L374" s="46">
        <v>6</v>
      </c>
    </row>
    <row r="375" spans="1:12" ht="90" customHeight="1">
      <c r="A375" s="20">
        <f>SUBTOTAL(3,$C$351:C375)</f>
        <v>25</v>
      </c>
      <c r="B375" s="82" t="s">
        <v>1382</v>
      </c>
      <c r="C375" s="82" t="s">
        <v>1383</v>
      </c>
      <c r="D375" s="22" t="s">
        <v>1384</v>
      </c>
      <c r="E375" s="82" t="s">
        <v>1290</v>
      </c>
      <c r="F375" s="85">
        <v>10000</v>
      </c>
      <c r="G375" s="85">
        <v>8500</v>
      </c>
      <c r="H375" s="85">
        <v>5000</v>
      </c>
      <c r="I375" s="86" t="s">
        <v>206</v>
      </c>
      <c r="J375" s="68" t="s">
        <v>134</v>
      </c>
      <c r="K375" s="20" t="s">
        <v>23</v>
      </c>
      <c r="L375" s="46">
        <v>6</v>
      </c>
    </row>
    <row r="376" spans="1:12" ht="90" customHeight="1">
      <c r="A376" s="20">
        <f>SUBTOTAL(3,$C$351:C376)</f>
        <v>26</v>
      </c>
      <c r="B376" s="82" t="s">
        <v>1385</v>
      </c>
      <c r="C376" s="82" t="s">
        <v>1386</v>
      </c>
      <c r="D376" s="83" t="s">
        <v>1387</v>
      </c>
      <c r="E376" s="82" t="s">
        <v>1344</v>
      </c>
      <c r="F376" s="85">
        <v>8000</v>
      </c>
      <c r="G376" s="85">
        <v>5000</v>
      </c>
      <c r="H376" s="85">
        <v>4000</v>
      </c>
      <c r="I376" s="82" t="s">
        <v>1388</v>
      </c>
      <c r="J376" s="68" t="s">
        <v>22</v>
      </c>
      <c r="K376" s="91"/>
      <c r="L376" s="75">
        <v>6</v>
      </c>
    </row>
    <row r="377" spans="1:12" ht="90" customHeight="1">
      <c r="A377" s="20">
        <f>SUBTOTAL(3,$C$351:C377)</f>
        <v>27</v>
      </c>
      <c r="B377" s="82" t="s">
        <v>1389</v>
      </c>
      <c r="C377" s="82" t="s">
        <v>1390</v>
      </c>
      <c r="D377" s="22" t="s">
        <v>1391</v>
      </c>
      <c r="E377" s="82" t="s">
        <v>1392</v>
      </c>
      <c r="F377" s="85">
        <v>7745</v>
      </c>
      <c r="G377" s="85">
        <v>7745</v>
      </c>
      <c r="H377" s="85">
        <v>6584</v>
      </c>
      <c r="I377" s="86" t="s">
        <v>1008</v>
      </c>
      <c r="J377" s="68" t="s">
        <v>22</v>
      </c>
      <c r="K377" s="91"/>
      <c r="L377" s="75">
        <v>6</v>
      </c>
    </row>
    <row r="378" spans="1:12" ht="90" customHeight="1">
      <c r="A378" s="20">
        <f>SUBTOTAL(3,$C$351:C378)</f>
        <v>28</v>
      </c>
      <c r="B378" s="82" t="s">
        <v>1337</v>
      </c>
      <c r="C378" s="82" t="s">
        <v>1393</v>
      </c>
      <c r="D378" s="22" t="s">
        <v>1394</v>
      </c>
      <c r="E378" s="82" t="s">
        <v>1340</v>
      </c>
      <c r="F378" s="85">
        <v>7667</v>
      </c>
      <c r="G378" s="85">
        <v>4765</v>
      </c>
      <c r="H378" s="85">
        <v>1790</v>
      </c>
      <c r="I378" s="86" t="s">
        <v>262</v>
      </c>
      <c r="J378" s="68" t="s">
        <v>266</v>
      </c>
      <c r="K378" s="91"/>
      <c r="L378" s="75">
        <v>6</v>
      </c>
    </row>
    <row r="379" spans="1:12" ht="90" customHeight="1">
      <c r="A379" s="20">
        <f>SUBTOTAL(3,$C$351:C379)</f>
        <v>29</v>
      </c>
      <c r="B379" s="82" t="s">
        <v>1348</v>
      </c>
      <c r="C379" s="82" t="s">
        <v>1395</v>
      </c>
      <c r="D379" s="83" t="s">
        <v>1396</v>
      </c>
      <c r="E379" s="82" t="s">
        <v>1351</v>
      </c>
      <c r="F379" s="85">
        <v>6000</v>
      </c>
      <c r="G379" s="85">
        <v>5000</v>
      </c>
      <c r="H379" s="85">
        <v>500</v>
      </c>
      <c r="I379" s="86" t="s">
        <v>1352</v>
      </c>
      <c r="J379" s="68" t="s">
        <v>22</v>
      </c>
      <c r="K379" s="91"/>
      <c r="L379" s="75">
        <v>6</v>
      </c>
    </row>
    <row r="380" spans="1:12" ht="90" customHeight="1">
      <c r="A380" s="20">
        <f>SUBTOTAL(3,$C$351:C380)</f>
        <v>30</v>
      </c>
      <c r="B380" s="82" t="s">
        <v>1397</v>
      </c>
      <c r="C380" s="82" t="s">
        <v>1398</v>
      </c>
      <c r="D380" s="22" t="s">
        <v>1399</v>
      </c>
      <c r="E380" s="82" t="s">
        <v>1400</v>
      </c>
      <c r="F380" s="85">
        <v>5000</v>
      </c>
      <c r="G380" s="85">
        <v>4000</v>
      </c>
      <c r="H380" s="85">
        <v>4700</v>
      </c>
      <c r="I380" s="86" t="s">
        <v>1401</v>
      </c>
      <c r="J380" s="68" t="s">
        <v>113</v>
      </c>
      <c r="K380" s="91"/>
      <c r="L380" s="75">
        <v>6</v>
      </c>
    </row>
    <row r="381" spans="1:12" ht="136.5" customHeight="1">
      <c r="A381" s="20">
        <f>SUBTOTAL(3,$C$351:C381)</f>
        <v>31</v>
      </c>
      <c r="B381" s="82" t="s">
        <v>1402</v>
      </c>
      <c r="C381" s="82" t="s">
        <v>1403</v>
      </c>
      <c r="D381" s="22" t="s">
        <v>1404</v>
      </c>
      <c r="E381" s="82" t="s">
        <v>1344</v>
      </c>
      <c r="F381" s="85">
        <v>4919</v>
      </c>
      <c r="G381" s="85">
        <v>4919</v>
      </c>
      <c r="H381" s="85">
        <v>3353</v>
      </c>
      <c r="I381" s="86" t="s">
        <v>965</v>
      </c>
      <c r="J381" s="68" t="s">
        <v>113</v>
      </c>
      <c r="K381" s="91"/>
      <c r="L381" s="75">
        <v>6</v>
      </c>
    </row>
    <row r="382" spans="1:12" ht="90" customHeight="1">
      <c r="A382" s="20">
        <f>SUBTOTAL(3,$C$351:C382)</f>
        <v>32</v>
      </c>
      <c r="B382" s="82" t="s">
        <v>1405</v>
      </c>
      <c r="C382" s="82" t="s">
        <v>1406</v>
      </c>
      <c r="D382" s="22" t="s">
        <v>1407</v>
      </c>
      <c r="E382" s="82" t="s">
        <v>1344</v>
      </c>
      <c r="F382" s="85">
        <v>4800</v>
      </c>
      <c r="G382" s="85">
        <v>4000</v>
      </c>
      <c r="H382" s="85">
        <v>2000</v>
      </c>
      <c r="I382" s="86" t="s">
        <v>178</v>
      </c>
      <c r="J382" s="68" t="s">
        <v>33</v>
      </c>
      <c r="K382" s="91"/>
      <c r="L382" s="75">
        <v>6</v>
      </c>
    </row>
    <row r="383" spans="1:12" ht="90" customHeight="1">
      <c r="A383" s="20">
        <f>SUBTOTAL(3,$C$351:C383)</f>
        <v>33</v>
      </c>
      <c r="B383" s="82" t="s">
        <v>1408</v>
      </c>
      <c r="C383" s="82" t="s">
        <v>1408</v>
      </c>
      <c r="D383" s="83" t="s">
        <v>1409</v>
      </c>
      <c r="E383" s="82" t="s">
        <v>1344</v>
      </c>
      <c r="F383" s="85">
        <v>3800</v>
      </c>
      <c r="G383" s="85">
        <v>3800</v>
      </c>
      <c r="H383" s="85">
        <v>2000</v>
      </c>
      <c r="I383" s="82" t="s">
        <v>1388</v>
      </c>
      <c r="J383" s="90" t="s">
        <v>43</v>
      </c>
      <c r="K383" s="91"/>
      <c r="L383" s="75">
        <v>6</v>
      </c>
    </row>
    <row r="384" spans="1:12" ht="90" customHeight="1">
      <c r="A384" s="20">
        <f>SUBTOTAL(3,$C$351:C384)</f>
        <v>34</v>
      </c>
      <c r="B384" s="82" t="s">
        <v>1410</v>
      </c>
      <c r="C384" s="82" t="s">
        <v>1411</v>
      </c>
      <c r="D384" s="83" t="s">
        <v>1412</v>
      </c>
      <c r="E384" s="82" t="s">
        <v>1344</v>
      </c>
      <c r="F384" s="85">
        <v>1800</v>
      </c>
      <c r="G384" s="85">
        <v>1000</v>
      </c>
      <c r="H384" s="85">
        <v>200</v>
      </c>
      <c r="I384" s="82" t="s">
        <v>1413</v>
      </c>
      <c r="J384" s="68" t="s">
        <v>113</v>
      </c>
      <c r="K384" s="91"/>
      <c r="L384" s="75">
        <v>6</v>
      </c>
    </row>
    <row r="385" spans="1:12" ht="90" customHeight="1">
      <c r="A385" s="20">
        <f>SUBTOTAL(3,$C$351:C385)</f>
        <v>35</v>
      </c>
      <c r="B385" s="82" t="s">
        <v>1414</v>
      </c>
      <c r="C385" s="82" t="s">
        <v>1415</v>
      </c>
      <c r="D385" s="22" t="s">
        <v>1416</v>
      </c>
      <c r="E385" s="82" t="s">
        <v>1344</v>
      </c>
      <c r="F385" s="85">
        <v>500</v>
      </c>
      <c r="G385" s="85">
        <v>500</v>
      </c>
      <c r="H385" s="85">
        <v>100</v>
      </c>
      <c r="I385" s="86" t="s">
        <v>482</v>
      </c>
      <c r="J385" s="68" t="s">
        <v>113</v>
      </c>
      <c r="K385" s="91"/>
      <c r="L385" s="75">
        <v>6</v>
      </c>
    </row>
    <row r="386" spans="1:12" s="1" customFormat="1" ht="30" customHeight="1">
      <c r="A386" s="79" t="s">
        <v>1417</v>
      </c>
      <c r="B386" s="80" t="s">
        <v>1418</v>
      </c>
      <c r="C386" s="18">
        <f>SUBTOTAL(3,C387:C443)</f>
        <v>57</v>
      </c>
      <c r="D386" s="81"/>
      <c r="E386" s="84"/>
      <c r="F386" s="34">
        <f>SUBTOTAL(9,F387:F443)</f>
        <v>5680510.2</v>
      </c>
      <c r="G386" s="34">
        <f>SUBTOTAL(9,G387:G443)</f>
        <v>4865888.420000001</v>
      </c>
      <c r="H386" s="34">
        <f>SUBTOTAL(9,H387:H443)</f>
        <v>670300</v>
      </c>
      <c r="I386" s="84"/>
      <c r="J386" s="87"/>
      <c r="K386" s="84"/>
      <c r="L386" s="88">
        <v>7</v>
      </c>
    </row>
    <row r="387" spans="1:12" ht="90" customHeight="1">
      <c r="A387" s="20">
        <f>SUBTOTAL(3,$C$387:C387)</f>
        <v>1</v>
      </c>
      <c r="B387" s="82" t="s">
        <v>1419</v>
      </c>
      <c r="C387" s="82" t="s">
        <v>1420</v>
      </c>
      <c r="D387" s="26" t="s">
        <v>1421</v>
      </c>
      <c r="E387" s="82" t="s">
        <v>1422</v>
      </c>
      <c r="F387" s="85">
        <v>1359016</v>
      </c>
      <c r="G387" s="85">
        <v>1316842</v>
      </c>
      <c r="H387" s="85">
        <v>169320</v>
      </c>
      <c r="I387" s="82" t="s">
        <v>1423</v>
      </c>
      <c r="J387" s="103" t="s">
        <v>155</v>
      </c>
      <c r="K387" s="20" t="s">
        <v>23</v>
      </c>
      <c r="L387" s="46">
        <v>7</v>
      </c>
    </row>
    <row r="388" spans="1:12" ht="90" customHeight="1">
      <c r="A388" s="20">
        <f>SUBTOTAL(3,$C$387:C388)</f>
        <v>2</v>
      </c>
      <c r="B388" s="82" t="s">
        <v>1424</v>
      </c>
      <c r="C388" s="82" t="s">
        <v>1425</v>
      </c>
      <c r="D388" s="22" t="s">
        <v>1426</v>
      </c>
      <c r="E388" s="82" t="s">
        <v>1422</v>
      </c>
      <c r="F388" s="85">
        <v>1100000</v>
      </c>
      <c r="G388" s="85">
        <v>1058400.23</v>
      </c>
      <c r="H388" s="85">
        <v>130000</v>
      </c>
      <c r="I388" s="86" t="s">
        <v>1427</v>
      </c>
      <c r="J388" s="103" t="s">
        <v>58</v>
      </c>
      <c r="K388" s="20" t="s">
        <v>23</v>
      </c>
      <c r="L388" s="46">
        <v>7</v>
      </c>
    </row>
    <row r="389" spans="1:12" ht="90" customHeight="1">
      <c r="A389" s="20">
        <f>SUBTOTAL(3,$C$387:C389)</f>
        <v>3</v>
      </c>
      <c r="B389" s="82" t="s">
        <v>1428</v>
      </c>
      <c r="C389" s="82" t="s">
        <v>1429</v>
      </c>
      <c r="D389" s="22" t="s">
        <v>1430</v>
      </c>
      <c r="E389" s="82" t="s">
        <v>1422</v>
      </c>
      <c r="F389" s="85">
        <v>877984</v>
      </c>
      <c r="G389" s="85">
        <v>686301</v>
      </c>
      <c r="H389" s="85">
        <v>20000</v>
      </c>
      <c r="I389" s="86" t="s">
        <v>1431</v>
      </c>
      <c r="J389" s="71" t="s">
        <v>43</v>
      </c>
      <c r="K389" s="20" t="s">
        <v>23</v>
      </c>
      <c r="L389" s="46">
        <v>7</v>
      </c>
    </row>
    <row r="390" spans="1:12" ht="90" customHeight="1">
      <c r="A390" s="20">
        <f>SUBTOTAL(3,$C$387:C390)</f>
        <v>4</v>
      </c>
      <c r="B390" s="82" t="s">
        <v>1432</v>
      </c>
      <c r="C390" s="82" t="s">
        <v>1433</v>
      </c>
      <c r="D390" s="62" t="s">
        <v>1434</v>
      </c>
      <c r="E390" s="82" t="s">
        <v>1422</v>
      </c>
      <c r="F390" s="85">
        <v>549893</v>
      </c>
      <c r="G390" s="85">
        <v>545096</v>
      </c>
      <c r="H390" s="85">
        <v>50000</v>
      </c>
      <c r="I390" s="86" t="s">
        <v>182</v>
      </c>
      <c r="J390" s="68" t="s">
        <v>155</v>
      </c>
      <c r="K390" s="20" t="s">
        <v>23</v>
      </c>
      <c r="L390" s="46">
        <v>7</v>
      </c>
    </row>
    <row r="391" spans="1:12" ht="90" customHeight="1">
      <c r="A391" s="20">
        <f>SUBTOTAL(3,$C$387:C391)</f>
        <v>5</v>
      </c>
      <c r="B391" s="82" t="s">
        <v>1428</v>
      </c>
      <c r="C391" s="82" t="s">
        <v>1435</v>
      </c>
      <c r="D391" s="22" t="s">
        <v>1436</v>
      </c>
      <c r="E391" s="82" t="s">
        <v>1422</v>
      </c>
      <c r="F391" s="85">
        <v>215800</v>
      </c>
      <c r="G391" s="85">
        <v>199600</v>
      </c>
      <c r="H391" s="85">
        <v>5000</v>
      </c>
      <c r="I391" s="86" t="s">
        <v>1437</v>
      </c>
      <c r="J391" s="71" t="s">
        <v>43</v>
      </c>
      <c r="K391" s="20" t="s">
        <v>23</v>
      </c>
      <c r="L391" s="46">
        <v>7</v>
      </c>
    </row>
    <row r="392" spans="1:12" ht="90" customHeight="1">
      <c r="A392" s="20">
        <f>SUBTOTAL(3,$C$387:C392)</f>
        <v>6</v>
      </c>
      <c r="B392" s="82" t="s">
        <v>1438</v>
      </c>
      <c r="C392" s="82" t="s">
        <v>1439</v>
      </c>
      <c r="D392" s="22" t="s">
        <v>1440</v>
      </c>
      <c r="E392" s="82" t="s">
        <v>1422</v>
      </c>
      <c r="F392" s="85">
        <v>165300</v>
      </c>
      <c r="G392" s="85">
        <v>150720</v>
      </c>
      <c r="H392" s="85">
        <v>2000</v>
      </c>
      <c r="I392" s="86" t="s">
        <v>202</v>
      </c>
      <c r="J392" s="68" t="s">
        <v>39</v>
      </c>
      <c r="K392" s="20" t="s">
        <v>23</v>
      </c>
      <c r="L392" s="46">
        <v>7</v>
      </c>
    </row>
    <row r="393" spans="1:12" ht="90" customHeight="1">
      <c r="A393" s="20">
        <f>SUBTOTAL(3,$C$387:C393)</f>
        <v>7</v>
      </c>
      <c r="B393" s="82" t="s">
        <v>1441</v>
      </c>
      <c r="C393" s="82" t="s">
        <v>1442</v>
      </c>
      <c r="D393" s="26" t="s">
        <v>1443</v>
      </c>
      <c r="E393" s="82" t="s">
        <v>1422</v>
      </c>
      <c r="F393" s="85">
        <v>151000</v>
      </c>
      <c r="G393" s="85">
        <v>60000</v>
      </c>
      <c r="H393" s="85">
        <v>10000</v>
      </c>
      <c r="I393" s="82" t="s">
        <v>1444</v>
      </c>
      <c r="J393" s="68" t="s">
        <v>155</v>
      </c>
      <c r="K393" s="20" t="s">
        <v>23</v>
      </c>
      <c r="L393" s="46">
        <v>7</v>
      </c>
    </row>
    <row r="394" spans="1:12" ht="90" customHeight="1">
      <c r="A394" s="20">
        <f>SUBTOTAL(3,$C$387:C394)</f>
        <v>8</v>
      </c>
      <c r="B394" s="82" t="s">
        <v>1438</v>
      </c>
      <c r="C394" s="82" t="s">
        <v>1445</v>
      </c>
      <c r="D394" s="62" t="s">
        <v>1446</v>
      </c>
      <c r="E394" s="82" t="s">
        <v>1422</v>
      </c>
      <c r="F394" s="85">
        <v>103122</v>
      </c>
      <c r="G394" s="85">
        <v>100981</v>
      </c>
      <c r="H394" s="85">
        <v>30000</v>
      </c>
      <c r="I394" s="86" t="s">
        <v>1447</v>
      </c>
      <c r="J394" s="68" t="s">
        <v>39</v>
      </c>
      <c r="K394" s="20" t="s">
        <v>23</v>
      </c>
      <c r="L394" s="46">
        <v>7</v>
      </c>
    </row>
    <row r="395" spans="1:12" ht="90" customHeight="1">
      <c r="A395" s="20">
        <f>SUBTOTAL(3,$C$387:C395)</f>
        <v>9</v>
      </c>
      <c r="B395" s="82" t="s">
        <v>1448</v>
      </c>
      <c r="C395" s="82" t="s">
        <v>1449</v>
      </c>
      <c r="D395" s="22" t="s">
        <v>1450</v>
      </c>
      <c r="E395" s="82" t="s">
        <v>1451</v>
      </c>
      <c r="F395" s="85">
        <v>102110</v>
      </c>
      <c r="G395" s="85">
        <v>30000</v>
      </c>
      <c r="H395" s="85">
        <v>22000</v>
      </c>
      <c r="I395" s="86" t="s">
        <v>1452</v>
      </c>
      <c r="J395" s="68" t="s">
        <v>39</v>
      </c>
      <c r="K395" s="89" t="s">
        <v>23</v>
      </c>
      <c r="L395" s="46">
        <v>7</v>
      </c>
    </row>
    <row r="396" spans="1:12" ht="90" customHeight="1">
      <c r="A396" s="20">
        <f>SUBTOTAL(3,$C$387:C396)</f>
        <v>10</v>
      </c>
      <c r="B396" s="82" t="s">
        <v>1438</v>
      </c>
      <c r="C396" s="82" t="s">
        <v>1453</v>
      </c>
      <c r="D396" s="62" t="s">
        <v>1454</v>
      </c>
      <c r="E396" s="82" t="s">
        <v>1422</v>
      </c>
      <c r="F396" s="85">
        <v>100000</v>
      </c>
      <c r="G396" s="85">
        <v>80000</v>
      </c>
      <c r="H396" s="85">
        <v>1000</v>
      </c>
      <c r="I396" s="86" t="s">
        <v>550</v>
      </c>
      <c r="J396" s="68" t="s">
        <v>39</v>
      </c>
      <c r="K396" s="20" t="s">
        <v>23</v>
      </c>
      <c r="L396" s="46">
        <v>7</v>
      </c>
    </row>
    <row r="397" spans="1:12" ht="90" customHeight="1">
      <c r="A397" s="20">
        <f>SUBTOTAL(3,$C$387:C397)</f>
        <v>11</v>
      </c>
      <c r="B397" s="82" t="s">
        <v>1455</v>
      </c>
      <c r="C397" s="82" t="s">
        <v>1456</v>
      </c>
      <c r="D397" s="22" t="s">
        <v>1457</v>
      </c>
      <c r="E397" s="82" t="s">
        <v>1458</v>
      </c>
      <c r="F397" s="85">
        <v>100000</v>
      </c>
      <c r="G397" s="85">
        <v>43605</v>
      </c>
      <c r="H397" s="85">
        <v>10000</v>
      </c>
      <c r="I397" s="86" t="s">
        <v>102</v>
      </c>
      <c r="J397" s="68" t="s">
        <v>155</v>
      </c>
      <c r="K397" s="20" t="s">
        <v>23</v>
      </c>
      <c r="L397" s="46">
        <v>7</v>
      </c>
    </row>
    <row r="398" spans="1:12" ht="90" customHeight="1">
      <c r="A398" s="20">
        <f>SUBTOTAL(3,$C$387:C398)</f>
        <v>12</v>
      </c>
      <c r="B398" s="82" t="s">
        <v>1459</v>
      </c>
      <c r="C398" s="82" t="s">
        <v>1460</v>
      </c>
      <c r="D398" s="22" t="s">
        <v>1461</v>
      </c>
      <c r="E398" s="82" t="s">
        <v>1462</v>
      </c>
      <c r="F398" s="85">
        <v>90395.8</v>
      </c>
      <c r="G398" s="85">
        <v>70000</v>
      </c>
      <c r="H398" s="85">
        <v>50000</v>
      </c>
      <c r="I398" s="86" t="s">
        <v>965</v>
      </c>
      <c r="J398" s="71" t="s">
        <v>43</v>
      </c>
      <c r="K398" s="20" t="s">
        <v>23</v>
      </c>
      <c r="L398" s="46">
        <v>7</v>
      </c>
    </row>
    <row r="399" spans="1:12" ht="90" customHeight="1">
      <c r="A399" s="20">
        <f>SUBTOTAL(3,$C$387:C399)</f>
        <v>13</v>
      </c>
      <c r="B399" s="82" t="s">
        <v>1463</v>
      </c>
      <c r="C399" s="82" t="s">
        <v>1464</v>
      </c>
      <c r="D399" s="26" t="s">
        <v>1465</v>
      </c>
      <c r="E399" s="82" t="s">
        <v>1422</v>
      </c>
      <c r="F399" s="85">
        <v>66793</v>
      </c>
      <c r="G399" s="85">
        <v>30000</v>
      </c>
      <c r="H399" s="85">
        <v>10000</v>
      </c>
      <c r="I399" s="82" t="s">
        <v>979</v>
      </c>
      <c r="J399" s="68" t="s">
        <v>58</v>
      </c>
      <c r="K399" s="20" t="s">
        <v>23</v>
      </c>
      <c r="L399" s="46">
        <v>7</v>
      </c>
    </row>
    <row r="400" spans="1:12" ht="90" customHeight="1">
      <c r="A400" s="20">
        <f>SUBTOTAL(3,$C$387:C400)</f>
        <v>14</v>
      </c>
      <c r="B400" s="82" t="s">
        <v>1466</v>
      </c>
      <c r="C400" s="82" t="s">
        <v>1467</v>
      </c>
      <c r="D400" s="22" t="s">
        <v>1468</v>
      </c>
      <c r="E400" s="82" t="s">
        <v>1422</v>
      </c>
      <c r="F400" s="85">
        <v>65769</v>
      </c>
      <c r="G400" s="85">
        <v>57368</v>
      </c>
      <c r="H400" s="85">
        <v>3000</v>
      </c>
      <c r="I400" s="86" t="s">
        <v>107</v>
      </c>
      <c r="J400" s="68" t="s">
        <v>155</v>
      </c>
      <c r="K400" s="20" t="s">
        <v>23</v>
      </c>
      <c r="L400" s="46">
        <v>7</v>
      </c>
    </row>
    <row r="401" spans="1:12" ht="90" customHeight="1">
      <c r="A401" s="20">
        <f>SUBTOTAL(3,$C$387:C401)</f>
        <v>15</v>
      </c>
      <c r="B401" s="82" t="s">
        <v>1469</v>
      </c>
      <c r="C401" s="82" t="s">
        <v>1470</v>
      </c>
      <c r="D401" s="83" t="s">
        <v>1471</v>
      </c>
      <c r="E401" s="82" t="s">
        <v>1422</v>
      </c>
      <c r="F401" s="85">
        <v>65000</v>
      </c>
      <c r="G401" s="85">
        <v>35000</v>
      </c>
      <c r="H401" s="85">
        <v>13200</v>
      </c>
      <c r="I401" s="82" t="s">
        <v>195</v>
      </c>
      <c r="J401" s="68" t="s">
        <v>58</v>
      </c>
      <c r="K401" s="20" t="s">
        <v>23</v>
      </c>
      <c r="L401" s="46">
        <v>7</v>
      </c>
    </row>
    <row r="402" spans="1:12" ht="121.5" customHeight="1">
      <c r="A402" s="20">
        <f>SUBTOTAL(3,$C$387:C402)</f>
        <v>16</v>
      </c>
      <c r="B402" s="82" t="s">
        <v>1472</v>
      </c>
      <c r="C402" s="82" t="s">
        <v>1473</v>
      </c>
      <c r="D402" s="22" t="s">
        <v>1474</v>
      </c>
      <c r="E402" s="82" t="s">
        <v>1475</v>
      </c>
      <c r="F402" s="85">
        <v>57200</v>
      </c>
      <c r="G402" s="85">
        <v>12000</v>
      </c>
      <c r="H402" s="85">
        <v>2000</v>
      </c>
      <c r="I402" s="86" t="s">
        <v>233</v>
      </c>
      <c r="J402" s="68" t="s">
        <v>155</v>
      </c>
      <c r="K402" s="20" t="s">
        <v>23</v>
      </c>
      <c r="L402" s="46">
        <v>7</v>
      </c>
    </row>
    <row r="403" spans="1:12" ht="90" customHeight="1">
      <c r="A403" s="20">
        <f>SUBTOTAL(3,$C$387:C403)</f>
        <v>17</v>
      </c>
      <c r="B403" s="82" t="s">
        <v>1476</v>
      </c>
      <c r="C403" s="82" t="s">
        <v>1477</v>
      </c>
      <c r="D403" s="22" t="s">
        <v>1478</v>
      </c>
      <c r="E403" s="82" t="s">
        <v>1479</v>
      </c>
      <c r="F403" s="85">
        <v>45000</v>
      </c>
      <c r="G403" s="85">
        <v>45000</v>
      </c>
      <c r="H403" s="85">
        <v>15000</v>
      </c>
      <c r="I403" s="86" t="s">
        <v>1480</v>
      </c>
      <c r="J403" s="71" t="s">
        <v>43</v>
      </c>
      <c r="K403" s="20" t="s">
        <v>23</v>
      </c>
      <c r="L403" s="46">
        <v>7</v>
      </c>
    </row>
    <row r="404" spans="1:12" ht="139.5" customHeight="1">
      <c r="A404" s="20">
        <f>SUBTOTAL(3,$C$387:C404)</f>
        <v>18</v>
      </c>
      <c r="B404" s="82" t="s">
        <v>1481</v>
      </c>
      <c r="C404" s="82" t="s">
        <v>1482</v>
      </c>
      <c r="D404" s="62" t="s">
        <v>1483</v>
      </c>
      <c r="E404" s="82" t="s">
        <v>1475</v>
      </c>
      <c r="F404" s="85">
        <v>36500</v>
      </c>
      <c r="G404" s="85">
        <v>20580</v>
      </c>
      <c r="H404" s="85">
        <v>5000</v>
      </c>
      <c r="I404" s="86" t="s">
        <v>52</v>
      </c>
      <c r="J404" s="68" t="s">
        <v>155</v>
      </c>
      <c r="K404" s="89" t="s">
        <v>23</v>
      </c>
      <c r="L404" s="46">
        <v>7</v>
      </c>
    </row>
    <row r="405" spans="1:12" ht="90" customHeight="1">
      <c r="A405" s="20">
        <f>SUBTOTAL(3,$C$387:C405)</f>
        <v>19</v>
      </c>
      <c r="B405" s="82" t="s">
        <v>1476</v>
      </c>
      <c r="C405" s="82" t="s">
        <v>1484</v>
      </c>
      <c r="D405" s="22" t="s">
        <v>1485</v>
      </c>
      <c r="E405" s="82" t="s">
        <v>1486</v>
      </c>
      <c r="F405" s="85">
        <v>36000</v>
      </c>
      <c r="G405" s="85">
        <v>36000</v>
      </c>
      <c r="H405" s="85">
        <v>9500</v>
      </c>
      <c r="I405" s="86" t="s">
        <v>353</v>
      </c>
      <c r="J405" s="71" t="s">
        <v>43</v>
      </c>
      <c r="K405" s="89" t="s">
        <v>23</v>
      </c>
      <c r="L405" s="46">
        <v>7</v>
      </c>
    </row>
    <row r="406" spans="1:12" ht="90" customHeight="1">
      <c r="A406" s="20">
        <f>SUBTOTAL(3,$C$387:C406)</f>
        <v>20</v>
      </c>
      <c r="B406" s="82" t="s">
        <v>1487</v>
      </c>
      <c r="C406" s="82" t="s">
        <v>1488</v>
      </c>
      <c r="D406" s="22" t="s">
        <v>1489</v>
      </c>
      <c r="E406" s="82" t="s">
        <v>1422</v>
      </c>
      <c r="F406" s="85">
        <v>35000</v>
      </c>
      <c r="G406" s="85">
        <v>30000</v>
      </c>
      <c r="H406" s="85">
        <v>16809</v>
      </c>
      <c r="I406" s="86" t="s">
        <v>1490</v>
      </c>
      <c r="J406" s="68" t="s">
        <v>155</v>
      </c>
      <c r="K406" s="20" t="s">
        <v>23</v>
      </c>
      <c r="L406" s="46">
        <v>7</v>
      </c>
    </row>
    <row r="407" spans="1:12" ht="90" customHeight="1">
      <c r="A407" s="20">
        <f>SUBTOTAL(3,$C$387:C407)</f>
        <v>21</v>
      </c>
      <c r="B407" s="82" t="s">
        <v>1491</v>
      </c>
      <c r="C407" s="82" t="s">
        <v>1492</v>
      </c>
      <c r="D407" s="26" t="s">
        <v>1493</v>
      </c>
      <c r="E407" s="82" t="s">
        <v>1422</v>
      </c>
      <c r="F407" s="85">
        <v>31200</v>
      </c>
      <c r="G407" s="85">
        <v>20298</v>
      </c>
      <c r="H407" s="85">
        <v>6500</v>
      </c>
      <c r="I407" s="82" t="s">
        <v>1494</v>
      </c>
      <c r="J407" s="68" t="s">
        <v>33</v>
      </c>
      <c r="K407" s="89" t="s">
        <v>23</v>
      </c>
      <c r="L407" s="46">
        <v>7</v>
      </c>
    </row>
    <row r="408" spans="1:12" ht="90" customHeight="1">
      <c r="A408" s="20">
        <f>SUBTOTAL(3,$C$387:C408)</f>
        <v>22</v>
      </c>
      <c r="B408" s="82" t="s">
        <v>1495</v>
      </c>
      <c r="C408" s="82" t="s">
        <v>1496</v>
      </c>
      <c r="D408" s="22" t="s">
        <v>1497</v>
      </c>
      <c r="E408" s="82" t="s">
        <v>1475</v>
      </c>
      <c r="F408" s="85">
        <v>25000</v>
      </c>
      <c r="G408" s="85">
        <v>23100</v>
      </c>
      <c r="H408" s="85">
        <v>4000</v>
      </c>
      <c r="I408" s="86" t="s">
        <v>623</v>
      </c>
      <c r="J408" s="68" t="s">
        <v>155</v>
      </c>
      <c r="K408" s="89" t="s">
        <v>23</v>
      </c>
      <c r="L408" s="46">
        <v>7</v>
      </c>
    </row>
    <row r="409" spans="1:12" ht="90" customHeight="1">
      <c r="A409" s="20">
        <f>SUBTOTAL(3,$C$387:C409)</f>
        <v>23</v>
      </c>
      <c r="B409" s="82" t="s">
        <v>1481</v>
      </c>
      <c r="C409" s="82" t="s">
        <v>1498</v>
      </c>
      <c r="D409" s="83" t="s">
        <v>1499</v>
      </c>
      <c r="E409" s="82" t="s">
        <v>1475</v>
      </c>
      <c r="F409" s="85">
        <v>20000</v>
      </c>
      <c r="G409" s="85">
        <v>8000</v>
      </c>
      <c r="H409" s="85">
        <v>5000</v>
      </c>
      <c r="I409" s="82" t="s">
        <v>1500</v>
      </c>
      <c r="J409" s="68" t="s">
        <v>155</v>
      </c>
      <c r="K409" s="20" t="s">
        <v>23</v>
      </c>
      <c r="L409" s="46">
        <v>7</v>
      </c>
    </row>
    <row r="410" spans="1:12" ht="90" customHeight="1">
      <c r="A410" s="20">
        <f>SUBTOTAL(3,$C$387:C410)</f>
        <v>24</v>
      </c>
      <c r="B410" s="82" t="s">
        <v>1501</v>
      </c>
      <c r="C410" s="82" t="s">
        <v>1502</v>
      </c>
      <c r="D410" s="22" t="s">
        <v>1503</v>
      </c>
      <c r="E410" s="82" t="s">
        <v>1422</v>
      </c>
      <c r="F410" s="85">
        <v>18560</v>
      </c>
      <c r="G410" s="85">
        <v>11560</v>
      </c>
      <c r="H410" s="85">
        <v>3000</v>
      </c>
      <c r="I410" s="86" t="s">
        <v>965</v>
      </c>
      <c r="J410" s="103" t="s">
        <v>33</v>
      </c>
      <c r="K410" s="20" t="s">
        <v>23</v>
      </c>
      <c r="L410" s="46">
        <v>7</v>
      </c>
    </row>
    <row r="411" spans="1:12" ht="90" customHeight="1">
      <c r="A411" s="20">
        <f>SUBTOTAL(3,$C$387:C411)</f>
        <v>25</v>
      </c>
      <c r="B411" s="82" t="s">
        <v>1419</v>
      </c>
      <c r="C411" s="82" t="s">
        <v>1504</v>
      </c>
      <c r="D411" s="26" t="s">
        <v>1505</v>
      </c>
      <c r="E411" s="82" t="s">
        <v>1422</v>
      </c>
      <c r="F411" s="85">
        <v>18160</v>
      </c>
      <c r="G411" s="86">
        <v>16103</v>
      </c>
      <c r="H411" s="85">
        <v>6170</v>
      </c>
      <c r="I411" s="82" t="s">
        <v>1506</v>
      </c>
      <c r="J411" s="68" t="s">
        <v>58</v>
      </c>
      <c r="K411" s="20" t="s">
        <v>23</v>
      </c>
      <c r="L411" s="46">
        <v>7</v>
      </c>
    </row>
    <row r="412" spans="1:12" ht="132.75" customHeight="1">
      <c r="A412" s="20">
        <f>SUBTOTAL(3,$C$387:C412)</f>
        <v>26</v>
      </c>
      <c r="B412" s="82" t="s">
        <v>1507</v>
      </c>
      <c r="C412" s="82" t="s">
        <v>1508</v>
      </c>
      <c r="D412" s="22" t="s">
        <v>1509</v>
      </c>
      <c r="E412" s="82" t="s">
        <v>1458</v>
      </c>
      <c r="F412" s="85">
        <v>18000</v>
      </c>
      <c r="G412" s="85">
        <v>12200</v>
      </c>
      <c r="H412" s="85">
        <v>3000</v>
      </c>
      <c r="I412" s="86" t="s">
        <v>1510</v>
      </c>
      <c r="J412" s="68" t="s">
        <v>33</v>
      </c>
      <c r="K412" s="20" t="s">
        <v>23</v>
      </c>
      <c r="L412" s="46">
        <v>7</v>
      </c>
    </row>
    <row r="413" spans="1:12" ht="123" customHeight="1">
      <c r="A413" s="20">
        <f>SUBTOTAL(3,$C$387:C413)</f>
        <v>27</v>
      </c>
      <c r="B413" s="82" t="s">
        <v>1466</v>
      </c>
      <c r="C413" s="82" t="s">
        <v>1511</v>
      </c>
      <c r="D413" s="22" t="s">
        <v>1512</v>
      </c>
      <c r="E413" s="82" t="s">
        <v>1422</v>
      </c>
      <c r="F413" s="85">
        <v>17786</v>
      </c>
      <c r="G413" s="85">
        <v>12371</v>
      </c>
      <c r="H413" s="85">
        <v>1500</v>
      </c>
      <c r="I413" s="86" t="s">
        <v>195</v>
      </c>
      <c r="J413" s="68" t="s">
        <v>155</v>
      </c>
      <c r="K413" s="20" t="s">
        <v>23</v>
      </c>
      <c r="L413" s="46">
        <v>7</v>
      </c>
    </row>
    <row r="414" spans="1:12" ht="90" customHeight="1">
      <c r="A414" s="20">
        <f>SUBTOTAL(3,$C$387:C414)</f>
        <v>28</v>
      </c>
      <c r="B414" s="82" t="s">
        <v>1513</v>
      </c>
      <c r="C414" s="82" t="s">
        <v>1514</v>
      </c>
      <c r="D414" s="22" t="s">
        <v>1515</v>
      </c>
      <c r="E414" s="82" t="s">
        <v>1422</v>
      </c>
      <c r="F414" s="85">
        <v>17354</v>
      </c>
      <c r="G414" s="85">
        <v>16570</v>
      </c>
      <c r="H414" s="85">
        <v>7455</v>
      </c>
      <c r="I414" s="86" t="s">
        <v>997</v>
      </c>
      <c r="J414" s="68" t="s">
        <v>155</v>
      </c>
      <c r="K414" s="20" t="s">
        <v>23</v>
      </c>
      <c r="L414" s="46">
        <v>7</v>
      </c>
    </row>
    <row r="415" spans="1:12" ht="90" customHeight="1">
      <c r="A415" s="20">
        <f>SUBTOTAL(3,$C$387:C415)</f>
        <v>29</v>
      </c>
      <c r="B415" s="82" t="s">
        <v>1516</v>
      </c>
      <c r="C415" s="82" t="s">
        <v>1517</v>
      </c>
      <c r="D415" s="26" t="s">
        <v>1518</v>
      </c>
      <c r="E415" s="82" t="s">
        <v>1422</v>
      </c>
      <c r="F415" s="85">
        <v>14991.21</v>
      </c>
      <c r="G415" s="85">
        <v>5956</v>
      </c>
      <c r="H415" s="85">
        <v>4200</v>
      </c>
      <c r="I415" s="82" t="s">
        <v>1519</v>
      </c>
      <c r="J415" s="68" t="s">
        <v>33</v>
      </c>
      <c r="K415" s="20" t="s">
        <v>23</v>
      </c>
      <c r="L415" s="46">
        <v>7</v>
      </c>
    </row>
    <row r="416" spans="1:12" ht="90" customHeight="1">
      <c r="A416" s="20">
        <f>SUBTOTAL(3,$C$387:C416)</f>
        <v>30</v>
      </c>
      <c r="B416" s="82" t="s">
        <v>1520</v>
      </c>
      <c r="C416" s="82" t="s">
        <v>1521</v>
      </c>
      <c r="D416" s="62" t="s">
        <v>1522</v>
      </c>
      <c r="E416" s="82" t="s">
        <v>1523</v>
      </c>
      <c r="F416" s="85">
        <v>14350</v>
      </c>
      <c r="G416" s="85">
        <v>9350</v>
      </c>
      <c r="H416" s="85">
        <v>1000</v>
      </c>
      <c r="I416" s="86" t="s">
        <v>1524</v>
      </c>
      <c r="J416" s="71" t="s">
        <v>43</v>
      </c>
      <c r="K416" s="20" t="s">
        <v>23</v>
      </c>
      <c r="L416" s="46">
        <v>7</v>
      </c>
    </row>
    <row r="417" spans="1:12" ht="90" customHeight="1">
      <c r="A417" s="20">
        <f>SUBTOTAL(3,$C$387:C417)</f>
        <v>31</v>
      </c>
      <c r="B417" s="82" t="s">
        <v>1525</v>
      </c>
      <c r="C417" s="82" t="s">
        <v>1526</v>
      </c>
      <c r="D417" s="22" t="s">
        <v>1527</v>
      </c>
      <c r="E417" s="82" t="s">
        <v>1528</v>
      </c>
      <c r="F417" s="85">
        <v>12000</v>
      </c>
      <c r="G417" s="85">
        <v>10000</v>
      </c>
      <c r="H417" s="85">
        <v>3000</v>
      </c>
      <c r="I417" s="86" t="s">
        <v>159</v>
      </c>
      <c r="J417" s="68" t="s">
        <v>113</v>
      </c>
      <c r="K417" s="20" t="s">
        <v>23</v>
      </c>
      <c r="L417" s="46">
        <v>7</v>
      </c>
    </row>
    <row r="418" spans="1:12" ht="90" customHeight="1">
      <c r="A418" s="20">
        <f>SUBTOTAL(3,$C$387:C418)</f>
        <v>32</v>
      </c>
      <c r="B418" s="82" t="s">
        <v>1529</v>
      </c>
      <c r="C418" s="82" t="s">
        <v>1530</v>
      </c>
      <c r="D418" s="22" t="s">
        <v>1531</v>
      </c>
      <c r="E418" s="82" t="s">
        <v>1532</v>
      </c>
      <c r="F418" s="85">
        <v>12000</v>
      </c>
      <c r="G418" s="85">
        <v>8500</v>
      </c>
      <c r="H418" s="85">
        <v>1500</v>
      </c>
      <c r="I418" s="86" t="s">
        <v>233</v>
      </c>
      <c r="J418" s="68" t="s">
        <v>29</v>
      </c>
      <c r="K418" s="20" t="s">
        <v>23</v>
      </c>
      <c r="L418" s="46">
        <v>7</v>
      </c>
    </row>
    <row r="419" spans="1:12" ht="124.5" customHeight="1">
      <c r="A419" s="20">
        <f>SUBTOTAL(3,$C$387:C419)</f>
        <v>33</v>
      </c>
      <c r="B419" s="82" t="s">
        <v>1533</v>
      </c>
      <c r="C419" s="82" t="s">
        <v>1534</v>
      </c>
      <c r="D419" s="26" t="s">
        <v>1535</v>
      </c>
      <c r="E419" s="82" t="s">
        <v>1536</v>
      </c>
      <c r="F419" s="85">
        <v>12000</v>
      </c>
      <c r="G419" s="85">
        <v>8000</v>
      </c>
      <c r="H419" s="85">
        <v>3550</v>
      </c>
      <c r="I419" s="82" t="s">
        <v>1537</v>
      </c>
      <c r="J419" s="68" t="s">
        <v>113</v>
      </c>
      <c r="K419" s="20" t="s">
        <v>23</v>
      </c>
      <c r="L419" s="46">
        <v>7</v>
      </c>
    </row>
    <row r="420" spans="1:12" ht="90" customHeight="1">
      <c r="A420" s="20">
        <f>SUBTOTAL(3,$C$387:C420)</f>
        <v>34</v>
      </c>
      <c r="B420" s="82" t="s">
        <v>1538</v>
      </c>
      <c r="C420" s="82" t="s">
        <v>1539</v>
      </c>
      <c r="D420" s="22" t="s">
        <v>1540</v>
      </c>
      <c r="E420" s="82" t="s">
        <v>1422</v>
      </c>
      <c r="F420" s="85">
        <v>10292</v>
      </c>
      <c r="G420" s="85">
        <v>5000</v>
      </c>
      <c r="H420" s="85">
        <v>3000</v>
      </c>
      <c r="I420" s="86" t="s">
        <v>57</v>
      </c>
      <c r="J420" s="68" t="s">
        <v>29</v>
      </c>
      <c r="K420" s="20" t="s">
        <v>23</v>
      </c>
      <c r="L420" s="46">
        <v>7</v>
      </c>
    </row>
    <row r="421" spans="1:12" ht="90" customHeight="1">
      <c r="A421" s="20">
        <f>SUBTOTAL(3,$C$387:C421)</f>
        <v>35</v>
      </c>
      <c r="B421" s="82" t="s">
        <v>1541</v>
      </c>
      <c r="C421" s="82" t="s">
        <v>1542</v>
      </c>
      <c r="D421" s="22" t="s">
        <v>1543</v>
      </c>
      <c r="E421" s="82" t="s">
        <v>1544</v>
      </c>
      <c r="F421" s="85">
        <v>10000</v>
      </c>
      <c r="G421" s="85">
        <v>10000</v>
      </c>
      <c r="H421" s="85">
        <v>1000</v>
      </c>
      <c r="I421" s="86" t="s">
        <v>965</v>
      </c>
      <c r="J421" s="68" t="s">
        <v>22</v>
      </c>
      <c r="K421" s="89" t="s">
        <v>23</v>
      </c>
      <c r="L421" s="46">
        <v>7</v>
      </c>
    </row>
    <row r="422" spans="1:12" ht="90" customHeight="1">
      <c r="A422" s="20">
        <f>SUBTOTAL(3,$C$387:C422)</f>
        <v>36</v>
      </c>
      <c r="B422" s="82" t="s">
        <v>1545</v>
      </c>
      <c r="C422" s="82" t="s">
        <v>1546</v>
      </c>
      <c r="D422" s="22" t="s">
        <v>1547</v>
      </c>
      <c r="E422" s="82" t="s">
        <v>1475</v>
      </c>
      <c r="F422" s="85">
        <v>10000</v>
      </c>
      <c r="G422" s="85">
        <v>8452</v>
      </c>
      <c r="H422" s="85">
        <v>5352</v>
      </c>
      <c r="I422" s="86" t="s">
        <v>338</v>
      </c>
      <c r="J422" s="68" t="s">
        <v>155</v>
      </c>
      <c r="K422" s="20" t="s">
        <v>23</v>
      </c>
      <c r="L422" s="46">
        <v>7</v>
      </c>
    </row>
    <row r="423" spans="1:12" ht="90" customHeight="1">
      <c r="A423" s="20">
        <f>SUBTOTAL(3,$C$387:C423)</f>
        <v>37</v>
      </c>
      <c r="B423" s="82" t="s">
        <v>1548</v>
      </c>
      <c r="C423" s="82" t="s">
        <v>1549</v>
      </c>
      <c r="D423" s="22" t="s">
        <v>1550</v>
      </c>
      <c r="E423" s="82" t="s">
        <v>1475</v>
      </c>
      <c r="F423" s="85">
        <v>10000</v>
      </c>
      <c r="G423" s="85">
        <v>6000</v>
      </c>
      <c r="H423" s="85">
        <v>3000</v>
      </c>
      <c r="I423" s="86" t="s">
        <v>1537</v>
      </c>
      <c r="J423" s="68" t="s">
        <v>155</v>
      </c>
      <c r="K423" s="89" t="s">
        <v>23</v>
      </c>
      <c r="L423" s="46">
        <v>7</v>
      </c>
    </row>
    <row r="424" spans="1:12" ht="90" customHeight="1">
      <c r="A424" s="20">
        <f>SUBTOTAL(3,$C$387:C424)</f>
        <v>38</v>
      </c>
      <c r="B424" s="82" t="s">
        <v>1551</v>
      </c>
      <c r="C424" s="82" t="s">
        <v>1552</v>
      </c>
      <c r="D424" s="22" t="s">
        <v>1553</v>
      </c>
      <c r="E424" s="82" t="s">
        <v>1422</v>
      </c>
      <c r="F424" s="85">
        <v>8200</v>
      </c>
      <c r="G424" s="85">
        <v>2500</v>
      </c>
      <c r="H424" s="85">
        <v>800</v>
      </c>
      <c r="I424" s="86" t="s">
        <v>206</v>
      </c>
      <c r="J424" s="103" t="s">
        <v>155</v>
      </c>
      <c r="K424" s="74"/>
      <c r="L424" s="75">
        <v>7</v>
      </c>
    </row>
    <row r="425" spans="1:12" ht="90" customHeight="1">
      <c r="A425" s="20">
        <f>SUBTOTAL(3,$C$387:C425)</f>
        <v>39</v>
      </c>
      <c r="B425" s="82" t="s">
        <v>1554</v>
      </c>
      <c r="C425" s="82" t="s">
        <v>1555</v>
      </c>
      <c r="D425" s="26" t="s">
        <v>1556</v>
      </c>
      <c r="E425" s="82" t="s">
        <v>1462</v>
      </c>
      <c r="F425" s="85">
        <v>8000</v>
      </c>
      <c r="G425" s="85">
        <v>6000</v>
      </c>
      <c r="H425" s="85">
        <v>5300</v>
      </c>
      <c r="I425" s="82" t="s">
        <v>1557</v>
      </c>
      <c r="J425" s="71" t="s">
        <v>43</v>
      </c>
      <c r="K425" s="91"/>
      <c r="L425" s="75">
        <v>7</v>
      </c>
    </row>
    <row r="426" spans="1:12" ht="90" customHeight="1">
      <c r="A426" s="20">
        <f>SUBTOTAL(3,$C$387:C426)</f>
        <v>40</v>
      </c>
      <c r="B426" s="82" t="s">
        <v>1419</v>
      </c>
      <c r="C426" s="82" t="s">
        <v>1558</v>
      </c>
      <c r="D426" s="26" t="s">
        <v>1559</v>
      </c>
      <c r="E426" s="82" t="s">
        <v>1422</v>
      </c>
      <c r="F426" s="85">
        <v>7763.19</v>
      </c>
      <c r="G426" s="85">
        <v>7763.19</v>
      </c>
      <c r="H426" s="85">
        <v>7563</v>
      </c>
      <c r="I426" s="82" t="s">
        <v>1560</v>
      </c>
      <c r="J426" s="68" t="s">
        <v>155</v>
      </c>
      <c r="K426" s="91"/>
      <c r="L426" s="75">
        <v>7</v>
      </c>
    </row>
    <row r="427" spans="1:12" ht="90" customHeight="1">
      <c r="A427" s="20">
        <f>SUBTOTAL(3,$C$387:C427)</f>
        <v>41</v>
      </c>
      <c r="B427" s="82" t="s">
        <v>1561</v>
      </c>
      <c r="C427" s="82" t="s">
        <v>1562</v>
      </c>
      <c r="D427" s="22" t="s">
        <v>1563</v>
      </c>
      <c r="E427" s="82" t="s">
        <v>1564</v>
      </c>
      <c r="F427" s="85">
        <v>7000</v>
      </c>
      <c r="G427" s="85">
        <v>6000</v>
      </c>
      <c r="H427" s="85">
        <v>1500</v>
      </c>
      <c r="I427" s="86" t="s">
        <v>655</v>
      </c>
      <c r="J427" s="68" t="s">
        <v>113</v>
      </c>
      <c r="K427" s="74"/>
      <c r="L427" s="75">
        <v>7</v>
      </c>
    </row>
    <row r="428" spans="1:12" ht="90" customHeight="1">
      <c r="A428" s="20">
        <f>SUBTOTAL(3,$C$387:C428)</f>
        <v>42</v>
      </c>
      <c r="B428" s="82" t="s">
        <v>1565</v>
      </c>
      <c r="C428" s="82" t="s">
        <v>1566</v>
      </c>
      <c r="D428" s="22" t="s">
        <v>1567</v>
      </c>
      <c r="E428" s="82" t="s">
        <v>1568</v>
      </c>
      <c r="F428" s="85">
        <v>6000</v>
      </c>
      <c r="G428" s="85">
        <v>5000</v>
      </c>
      <c r="H428" s="85">
        <v>2000</v>
      </c>
      <c r="I428" s="86" t="s">
        <v>664</v>
      </c>
      <c r="J428" s="68" t="s">
        <v>113</v>
      </c>
      <c r="K428" s="91"/>
      <c r="L428" s="75">
        <v>7</v>
      </c>
    </row>
    <row r="429" spans="1:12" ht="90" customHeight="1">
      <c r="A429" s="20">
        <f>SUBTOTAL(3,$C$387:C429)</f>
        <v>43</v>
      </c>
      <c r="B429" s="82" t="s">
        <v>1569</v>
      </c>
      <c r="C429" s="82" t="s">
        <v>1570</v>
      </c>
      <c r="D429" s="22" t="s">
        <v>1571</v>
      </c>
      <c r="E429" s="82" t="s">
        <v>1572</v>
      </c>
      <c r="F429" s="85">
        <v>5810</v>
      </c>
      <c r="G429" s="85">
        <v>3210</v>
      </c>
      <c r="H429" s="85">
        <v>1000</v>
      </c>
      <c r="I429" s="86" t="s">
        <v>364</v>
      </c>
      <c r="J429" s="68" t="s">
        <v>29</v>
      </c>
      <c r="K429" s="91"/>
      <c r="L429" s="75">
        <v>7</v>
      </c>
    </row>
    <row r="430" spans="1:12" ht="90" customHeight="1">
      <c r="A430" s="20">
        <f>SUBTOTAL(3,$C$387:C430)</f>
        <v>44</v>
      </c>
      <c r="B430" s="82" t="s">
        <v>1573</v>
      </c>
      <c r="C430" s="82" t="s">
        <v>1574</v>
      </c>
      <c r="D430" s="22" t="s">
        <v>1575</v>
      </c>
      <c r="E430" s="82" t="s">
        <v>1422</v>
      </c>
      <c r="F430" s="85">
        <v>5150</v>
      </c>
      <c r="G430" s="85">
        <v>5000</v>
      </c>
      <c r="H430" s="85">
        <v>1000</v>
      </c>
      <c r="I430" s="86" t="s">
        <v>112</v>
      </c>
      <c r="J430" s="68" t="s">
        <v>155</v>
      </c>
      <c r="K430" s="91"/>
      <c r="L430" s="75">
        <v>7</v>
      </c>
    </row>
    <row r="431" spans="1:12" ht="90" customHeight="1">
      <c r="A431" s="20">
        <f>SUBTOTAL(3,$C$387:C431)</f>
        <v>45</v>
      </c>
      <c r="B431" s="82" t="s">
        <v>1576</v>
      </c>
      <c r="C431" s="82" t="s">
        <v>1577</v>
      </c>
      <c r="D431" s="22" t="s">
        <v>1578</v>
      </c>
      <c r="E431" s="82" t="s">
        <v>1579</v>
      </c>
      <c r="F431" s="85">
        <v>5000</v>
      </c>
      <c r="G431" s="85">
        <v>5000</v>
      </c>
      <c r="H431" s="85">
        <v>3800</v>
      </c>
      <c r="I431" s="86" t="s">
        <v>1580</v>
      </c>
      <c r="J431" s="99" t="s">
        <v>43</v>
      </c>
      <c r="K431" s="74"/>
      <c r="L431" s="75">
        <v>7</v>
      </c>
    </row>
    <row r="432" spans="1:12" ht="90" customHeight="1">
      <c r="A432" s="20">
        <f>SUBTOTAL(3,$C$387:C432)</f>
        <v>46</v>
      </c>
      <c r="B432" s="82" t="s">
        <v>1581</v>
      </c>
      <c r="C432" s="82" t="s">
        <v>1582</v>
      </c>
      <c r="D432" s="26" t="s">
        <v>1583</v>
      </c>
      <c r="E432" s="82" t="s">
        <v>1584</v>
      </c>
      <c r="F432" s="85">
        <v>5000</v>
      </c>
      <c r="G432" s="85">
        <v>3000</v>
      </c>
      <c r="H432" s="85">
        <v>3000</v>
      </c>
      <c r="I432" s="82" t="s">
        <v>1585</v>
      </c>
      <c r="J432" s="103" t="s">
        <v>39</v>
      </c>
      <c r="K432" s="91"/>
      <c r="L432" s="75">
        <v>7</v>
      </c>
    </row>
    <row r="433" spans="1:12" ht="90" customHeight="1">
      <c r="A433" s="20">
        <f>SUBTOTAL(3,$C$387:C433)</f>
        <v>47</v>
      </c>
      <c r="B433" s="82" t="s">
        <v>1586</v>
      </c>
      <c r="C433" s="82" t="s">
        <v>1587</v>
      </c>
      <c r="D433" s="22" t="s">
        <v>1588</v>
      </c>
      <c r="E433" s="82" t="s">
        <v>1572</v>
      </c>
      <c r="F433" s="85">
        <v>4000</v>
      </c>
      <c r="G433" s="85">
        <v>3600</v>
      </c>
      <c r="H433" s="85">
        <v>270</v>
      </c>
      <c r="I433" s="86" t="s">
        <v>88</v>
      </c>
      <c r="J433" s="103" t="s">
        <v>134</v>
      </c>
      <c r="K433" s="91"/>
      <c r="L433" s="75">
        <v>7</v>
      </c>
    </row>
    <row r="434" spans="1:12" ht="90" customHeight="1">
      <c r="A434" s="20">
        <f>SUBTOTAL(3,$C$387:C434)</f>
        <v>48</v>
      </c>
      <c r="B434" s="82" t="s">
        <v>1589</v>
      </c>
      <c r="C434" s="82" t="s">
        <v>1590</v>
      </c>
      <c r="D434" s="22" t="s">
        <v>1591</v>
      </c>
      <c r="E434" s="82" t="s">
        <v>1422</v>
      </c>
      <c r="F434" s="85">
        <v>3111</v>
      </c>
      <c r="G434" s="85">
        <v>2887</v>
      </c>
      <c r="H434" s="85">
        <v>611</v>
      </c>
      <c r="I434" s="86" t="s">
        <v>1592</v>
      </c>
      <c r="J434" s="103" t="s">
        <v>155</v>
      </c>
      <c r="K434" s="74"/>
      <c r="L434" s="75">
        <v>7</v>
      </c>
    </row>
    <row r="435" spans="1:12" ht="90" customHeight="1">
      <c r="A435" s="20">
        <f>SUBTOTAL(3,$C$387:C435)</f>
        <v>49</v>
      </c>
      <c r="B435" s="82" t="s">
        <v>1593</v>
      </c>
      <c r="C435" s="82" t="s">
        <v>1594</v>
      </c>
      <c r="D435" s="22" t="s">
        <v>1595</v>
      </c>
      <c r="E435" s="82" t="s">
        <v>1596</v>
      </c>
      <c r="F435" s="85">
        <v>3000</v>
      </c>
      <c r="G435" s="85">
        <v>2200</v>
      </c>
      <c r="H435" s="85">
        <v>500</v>
      </c>
      <c r="I435" s="86" t="s">
        <v>364</v>
      </c>
      <c r="J435" s="68" t="s">
        <v>22</v>
      </c>
      <c r="K435" s="91"/>
      <c r="L435" s="75">
        <v>7</v>
      </c>
    </row>
    <row r="436" spans="1:12" ht="90" customHeight="1">
      <c r="A436" s="20">
        <f>SUBTOTAL(3,$C$387:C436)</f>
        <v>50</v>
      </c>
      <c r="B436" s="82" t="s">
        <v>1597</v>
      </c>
      <c r="C436" s="82" t="s">
        <v>1598</v>
      </c>
      <c r="D436" s="22" t="s">
        <v>1599</v>
      </c>
      <c r="E436" s="82" t="s">
        <v>1572</v>
      </c>
      <c r="F436" s="85">
        <v>2800</v>
      </c>
      <c r="G436" s="85">
        <v>2300</v>
      </c>
      <c r="H436" s="85">
        <v>900</v>
      </c>
      <c r="I436" s="86" t="s">
        <v>1600</v>
      </c>
      <c r="J436" s="68" t="s">
        <v>39</v>
      </c>
      <c r="K436" s="91"/>
      <c r="L436" s="75">
        <v>7</v>
      </c>
    </row>
    <row r="437" spans="1:12" ht="90" customHeight="1">
      <c r="A437" s="20">
        <f>SUBTOTAL(3,$C$387:C437)</f>
        <v>51</v>
      </c>
      <c r="B437" s="82" t="s">
        <v>1601</v>
      </c>
      <c r="C437" s="82" t="s">
        <v>1602</v>
      </c>
      <c r="D437" s="22" t="s">
        <v>1603</v>
      </c>
      <c r="E437" s="82" t="s">
        <v>1572</v>
      </c>
      <c r="F437" s="85">
        <v>2800</v>
      </c>
      <c r="G437" s="85">
        <v>1800</v>
      </c>
      <c r="H437" s="85">
        <v>500</v>
      </c>
      <c r="I437" s="86" t="s">
        <v>1604</v>
      </c>
      <c r="J437" s="68" t="s">
        <v>89</v>
      </c>
      <c r="K437" s="91"/>
      <c r="L437" s="75">
        <v>7</v>
      </c>
    </row>
    <row r="438" spans="1:12" ht="90" customHeight="1">
      <c r="A438" s="20">
        <f>SUBTOTAL(3,$C$387:C438)</f>
        <v>52</v>
      </c>
      <c r="B438" s="82" t="s">
        <v>1605</v>
      </c>
      <c r="C438" s="82" t="s">
        <v>1606</v>
      </c>
      <c r="D438" s="22" t="s">
        <v>1607</v>
      </c>
      <c r="E438" s="82" t="s">
        <v>1608</v>
      </c>
      <c r="F438" s="85">
        <v>2600</v>
      </c>
      <c r="G438" s="85">
        <v>1000</v>
      </c>
      <c r="H438" s="85">
        <v>1000</v>
      </c>
      <c r="I438" s="86" t="s">
        <v>288</v>
      </c>
      <c r="J438" s="68" t="s">
        <v>33</v>
      </c>
      <c r="K438" s="91"/>
      <c r="L438" s="75">
        <v>7</v>
      </c>
    </row>
    <row r="439" spans="1:12" ht="90" customHeight="1">
      <c r="A439" s="20">
        <f>SUBTOTAL(3,$C$387:C439)</f>
        <v>53</v>
      </c>
      <c r="B439" s="82" t="s">
        <v>1609</v>
      </c>
      <c r="C439" s="82" t="s">
        <v>1610</v>
      </c>
      <c r="D439" s="62" t="s">
        <v>1611</v>
      </c>
      <c r="E439" s="82" t="s">
        <v>1475</v>
      </c>
      <c r="F439" s="85">
        <v>2500</v>
      </c>
      <c r="G439" s="85">
        <v>2300</v>
      </c>
      <c r="H439" s="85">
        <v>1000</v>
      </c>
      <c r="I439" s="86" t="s">
        <v>112</v>
      </c>
      <c r="J439" s="68" t="s">
        <v>155</v>
      </c>
      <c r="K439" s="74"/>
      <c r="L439" s="75">
        <v>7</v>
      </c>
    </row>
    <row r="440" spans="1:12" ht="90" customHeight="1">
      <c r="A440" s="20">
        <f>SUBTOTAL(3,$C$387:C440)</f>
        <v>54</v>
      </c>
      <c r="B440" s="82" t="s">
        <v>1612</v>
      </c>
      <c r="C440" s="82" t="s">
        <v>1613</v>
      </c>
      <c r="D440" s="62" t="s">
        <v>1614</v>
      </c>
      <c r="E440" s="82" t="s">
        <v>1564</v>
      </c>
      <c r="F440" s="85">
        <v>2500</v>
      </c>
      <c r="G440" s="85">
        <v>1875</v>
      </c>
      <c r="H440" s="85">
        <v>1000</v>
      </c>
      <c r="I440" s="86" t="s">
        <v>1352</v>
      </c>
      <c r="J440" s="68" t="s">
        <v>113</v>
      </c>
      <c r="K440" s="74"/>
      <c r="L440" s="75">
        <v>7</v>
      </c>
    </row>
    <row r="441" spans="1:12" ht="90" customHeight="1">
      <c r="A441" s="20">
        <f>SUBTOTAL(3,$C$387:C441)</f>
        <v>55</v>
      </c>
      <c r="B441" s="82" t="s">
        <v>1565</v>
      </c>
      <c r="C441" s="82" t="s">
        <v>1615</v>
      </c>
      <c r="D441" s="62" t="s">
        <v>1616</v>
      </c>
      <c r="E441" s="82" t="s">
        <v>1564</v>
      </c>
      <c r="F441" s="85">
        <v>2200</v>
      </c>
      <c r="G441" s="85">
        <v>2200</v>
      </c>
      <c r="H441" s="85">
        <v>1200</v>
      </c>
      <c r="I441" s="86" t="s">
        <v>338</v>
      </c>
      <c r="J441" s="103" t="s">
        <v>113</v>
      </c>
      <c r="K441" s="91"/>
      <c r="L441" s="75">
        <v>7</v>
      </c>
    </row>
    <row r="442" spans="1:12" ht="90" customHeight="1">
      <c r="A442" s="20">
        <f>SUBTOTAL(3,$C$387:C442)</f>
        <v>56</v>
      </c>
      <c r="B442" s="82" t="s">
        <v>1617</v>
      </c>
      <c r="C442" s="82" t="s">
        <v>1618</v>
      </c>
      <c r="D442" s="62" t="s">
        <v>1619</v>
      </c>
      <c r="E442" s="82" t="s">
        <v>1579</v>
      </c>
      <c r="F442" s="85">
        <v>2000</v>
      </c>
      <c r="G442" s="85">
        <v>2000</v>
      </c>
      <c r="H442" s="85">
        <v>1000</v>
      </c>
      <c r="I442" s="86" t="s">
        <v>1620</v>
      </c>
      <c r="J442" s="71" t="s">
        <v>43</v>
      </c>
      <c r="K442" s="91"/>
      <c r="L442" s="75">
        <v>7</v>
      </c>
    </row>
    <row r="443" spans="1:12" ht="90" customHeight="1">
      <c r="A443" s="20">
        <f>SUBTOTAL(3,$C$387:C443)</f>
        <v>57</v>
      </c>
      <c r="B443" s="82" t="s">
        <v>1621</v>
      </c>
      <c r="C443" s="82" t="s">
        <v>1622</v>
      </c>
      <c r="D443" s="62" t="s">
        <v>1623</v>
      </c>
      <c r="E443" s="82" t="s">
        <v>1422</v>
      </c>
      <c r="F443" s="85">
        <v>1500</v>
      </c>
      <c r="G443" s="85">
        <v>1300</v>
      </c>
      <c r="H443" s="85">
        <v>300</v>
      </c>
      <c r="I443" s="86" t="s">
        <v>1624</v>
      </c>
      <c r="J443" s="68" t="s">
        <v>155</v>
      </c>
      <c r="K443" s="74"/>
      <c r="L443" s="75">
        <v>7</v>
      </c>
    </row>
    <row r="444" spans="1:12" s="1" customFormat="1" ht="30" customHeight="1">
      <c r="A444" s="79" t="s">
        <v>1625</v>
      </c>
      <c r="B444" s="80" t="s">
        <v>1626</v>
      </c>
      <c r="C444" s="18">
        <f>SUBTOTAL(3,C445:C499)</f>
        <v>55</v>
      </c>
      <c r="D444" s="81"/>
      <c r="E444" s="84"/>
      <c r="F444" s="34">
        <f>SUBTOTAL(9,F445:F499)</f>
        <v>1225725.9</v>
      </c>
      <c r="G444" s="34">
        <f>SUBTOTAL(9,G445:G499)</f>
        <v>1006953.42</v>
      </c>
      <c r="H444" s="34">
        <f>SUBTOTAL(9,H445:H499)</f>
        <v>336425</v>
      </c>
      <c r="I444" s="84"/>
      <c r="J444" s="87"/>
      <c r="K444" s="84"/>
      <c r="L444" s="88">
        <v>8</v>
      </c>
    </row>
    <row r="445" spans="1:12" ht="154.5" customHeight="1">
      <c r="A445" s="20">
        <f>SUBTOTAL(3,$C$445:C445)</f>
        <v>1</v>
      </c>
      <c r="B445" s="82" t="s">
        <v>1627</v>
      </c>
      <c r="C445" s="102" t="s">
        <v>1628</v>
      </c>
      <c r="D445" s="22" t="s">
        <v>1629</v>
      </c>
      <c r="E445" s="82" t="s">
        <v>1630</v>
      </c>
      <c r="F445" s="85">
        <v>213000</v>
      </c>
      <c r="G445" s="85">
        <v>170000</v>
      </c>
      <c r="H445" s="85">
        <v>20000</v>
      </c>
      <c r="I445" s="86" t="s">
        <v>1631</v>
      </c>
      <c r="J445" s="90" t="s">
        <v>43</v>
      </c>
      <c r="K445" s="20" t="s">
        <v>23</v>
      </c>
      <c r="L445" s="46">
        <v>8</v>
      </c>
    </row>
    <row r="446" spans="1:12" ht="90" customHeight="1">
      <c r="A446" s="20">
        <f>SUBTOTAL(3,$C$445:C446)</f>
        <v>2</v>
      </c>
      <c r="B446" s="82" t="s">
        <v>1632</v>
      </c>
      <c r="C446" s="82" t="s">
        <v>1633</v>
      </c>
      <c r="D446" s="22" t="s">
        <v>1634</v>
      </c>
      <c r="E446" s="82" t="s">
        <v>1635</v>
      </c>
      <c r="F446" s="85">
        <v>115000</v>
      </c>
      <c r="G446" s="85">
        <v>115000</v>
      </c>
      <c r="H446" s="85">
        <v>50000</v>
      </c>
      <c r="I446" s="86" t="s">
        <v>1636</v>
      </c>
      <c r="J446" s="68" t="s">
        <v>71</v>
      </c>
      <c r="K446" s="20" t="s">
        <v>23</v>
      </c>
      <c r="L446" s="46">
        <v>8</v>
      </c>
    </row>
    <row r="447" spans="1:12" ht="90" customHeight="1">
      <c r="A447" s="20">
        <f>SUBTOTAL(3,$C$445:C447)</f>
        <v>3</v>
      </c>
      <c r="B447" s="82" t="s">
        <v>1637</v>
      </c>
      <c r="C447" s="82" t="s">
        <v>1638</v>
      </c>
      <c r="D447" s="26" t="s">
        <v>1639</v>
      </c>
      <c r="E447" s="82" t="s">
        <v>1640</v>
      </c>
      <c r="F447" s="85">
        <v>100000</v>
      </c>
      <c r="G447" s="85">
        <v>70000</v>
      </c>
      <c r="H447" s="85">
        <v>5000</v>
      </c>
      <c r="I447" s="82" t="s">
        <v>1506</v>
      </c>
      <c r="J447" s="68" t="s">
        <v>155</v>
      </c>
      <c r="K447" s="20" t="s">
        <v>23</v>
      </c>
      <c r="L447" s="46">
        <v>8</v>
      </c>
    </row>
    <row r="448" spans="1:12" ht="90" customHeight="1">
      <c r="A448" s="20">
        <f>SUBTOTAL(3,$C$445:C448)</f>
        <v>4</v>
      </c>
      <c r="B448" s="82" t="s">
        <v>1641</v>
      </c>
      <c r="C448" s="82" t="s">
        <v>1642</v>
      </c>
      <c r="D448" s="22" t="s">
        <v>1643</v>
      </c>
      <c r="E448" s="82" t="s">
        <v>1644</v>
      </c>
      <c r="F448" s="85">
        <v>65927</v>
      </c>
      <c r="G448" s="85">
        <v>65927</v>
      </c>
      <c r="H448" s="85">
        <v>27449</v>
      </c>
      <c r="I448" s="86" t="s">
        <v>125</v>
      </c>
      <c r="J448" s="68" t="s">
        <v>33</v>
      </c>
      <c r="K448" s="89" t="s">
        <v>23</v>
      </c>
      <c r="L448" s="46">
        <v>8</v>
      </c>
    </row>
    <row r="449" spans="1:12" ht="90" customHeight="1">
      <c r="A449" s="20">
        <f>SUBTOTAL(3,$C$445:C449)</f>
        <v>5</v>
      </c>
      <c r="B449" s="82" t="s">
        <v>1645</v>
      </c>
      <c r="C449" s="82" t="s">
        <v>1646</v>
      </c>
      <c r="D449" s="22" t="s">
        <v>1647</v>
      </c>
      <c r="E449" s="82" t="s">
        <v>1648</v>
      </c>
      <c r="F449" s="85">
        <v>60000</v>
      </c>
      <c r="G449" s="85">
        <v>55000</v>
      </c>
      <c r="H449" s="85">
        <v>5000</v>
      </c>
      <c r="I449" s="86" t="s">
        <v>775</v>
      </c>
      <c r="J449" s="68" t="s">
        <v>22</v>
      </c>
      <c r="K449" s="89" t="s">
        <v>23</v>
      </c>
      <c r="L449" s="46">
        <v>8</v>
      </c>
    </row>
    <row r="450" spans="1:12" ht="90" customHeight="1">
      <c r="A450" s="20">
        <f>SUBTOTAL(3,$C$445:C450)</f>
        <v>6</v>
      </c>
      <c r="B450" s="82" t="s">
        <v>1649</v>
      </c>
      <c r="C450" s="82" t="s">
        <v>1650</v>
      </c>
      <c r="D450" s="22" t="s">
        <v>1651</v>
      </c>
      <c r="E450" s="82" t="s">
        <v>1630</v>
      </c>
      <c r="F450" s="85">
        <v>50000</v>
      </c>
      <c r="G450" s="85">
        <v>45000</v>
      </c>
      <c r="H450" s="85">
        <v>16500</v>
      </c>
      <c r="I450" s="86" t="s">
        <v>1652</v>
      </c>
      <c r="J450" s="90" t="s">
        <v>43</v>
      </c>
      <c r="K450" s="89" t="s">
        <v>23</v>
      </c>
      <c r="L450" s="46">
        <v>8</v>
      </c>
    </row>
    <row r="451" spans="1:12" ht="90" customHeight="1">
      <c r="A451" s="20">
        <f>SUBTOTAL(3,$C$445:C451)</f>
        <v>7</v>
      </c>
      <c r="B451" s="82" t="s">
        <v>1653</v>
      </c>
      <c r="C451" s="82" t="s">
        <v>1654</v>
      </c>
      <c r="D451" s="26" t="s">
        <v>1655</v>
      </c>
      <c r="E451" s="82" t="s">
        <v>1640</v>
      </c>
      <c r="F451" s="85">
        <v>30000</v>
      </c>
      <c r="G451" s="85">
        <v>22000</v>
      </c>
      <c r="H451" s="85">
        <v>10000</v>
      </c>
      <c r="I451" s="82" t="s">
        <v>1656</v>
      </c>
      <c r="J451" s="68" t="s">
        <v>134</v>
      </c>
      <c r="K451" s="89" t="s">
        <v>23</v>
      </c>
      <c r="L451" s="46">
        <v>8</v>
      </c>
    </row>
    <row r="452" spans="1:12" ht="90" customHeight="1">
      <c r="A452" s="20">
        <f>SUBTOTAL(3,$C$445:C452)</f>
        <v>8</v>
      </c>
      <c r="B452" s="82" t="s">
        <v>1657</v>
      </c>
      <c r="C452" s="82" t="s">
        <v>1658</v>
      </c>
      <c r="D452" s="22" t="s">
        <v>1659</v>
      </c>
      <c r="E452" s="82" t="s">
        <v>1660</v>
      </c>
      <c r="F452" s="85">
        <v>30000</v>
      </c>
      <c r="G452" s="85">
        <v>20000</v>
      </c>
      <c r="H452" s="85">
        <v>3500</v>
      </c>
      <c r="I452" s="86" t="s">
        <v>965</v>
      </c>
      <c r="J452" s="68" t="s">
        <v>22</v>
      </c>
      <c r="K452" s="89" t="s">
        <v>23</v>
      </c>
      <c r="L452" s="46">
        <v>8</v>
      </c>
    </row>
    <row r="453" spans="1:12" ht="90" customHeight="1">
      <c r="A453" s="20">
        <f>SUBTOTAL(3,$C$445:C453)</f>
        <v>9</v>
      </c>
      <c r="B453" s="82" t="s">
        <v>1661</v>
      </c>
      <c r="C453" s="82" t="s">
        <v>1662</v>
      </c>
      <c r="D453" s="22" t="s">
        <v>1663</v>
      </c>
      <c r="E453" s="82" t="s">
        <v>1664</v>
      </c>
      <c r="F453" s="85">
        <v>29000</v>
      </c>
      <c r="G453" s="85">
        <v>23660</v>
      </c>
      <c r="H453" s="85">
        <v>122</v>
      </c>
      <c r="I453" s="86" t="s">
        <v>1665</v>
      </c>
      <c r="J453" s="68" t="s">
        <v>33</v>
      </c>
      <c r="K453" s="89" t="s">
        <v>23</v>
      </c>
      <c r="L453" s="46">
        <v>8</v>
      </c>
    </row>
    <row r="454" spans="1:12" ht="90" customHeight="1">
      <c r="A454" s="20">
        <f>SUBTOTAL(3,$C$445:C454)</f>
        <v>10</v>
      </c>
      <c r="B454" s="82" t="s">
        <v>1666</v>
      </c>
      <c r="C454" s="82" t="s">
        <v>1667</v>
      </c>
      <c r="D454" s="22" t="s">
        <v>1668</v>
      </c>
      <c r="E454" s="82" t="s">
        <v>1669</v>
      </c>
      <c r="F454" s="85">
        <v>27990.6</v>
      </c>
      <c r="G454" s="85">
        <v>23071</v>
      </c>
      <c r="H454" s="85">
        <v>14207</v>
      </c>
      <c r="I454" s="86" t="s">
        <v>1670</v>
      </c>
      <c r="J454" s="68" t="s">
        <v>385</v>
      </c>
      <c r="K454" s="20" t="s">
        <v>23</v>
      </c>
      <c r="L454" s="46">
        <v>8</v>
      </c>
    </row>
    <row r="455" spans="1:12" ht="126.75" customHeight="1">
      <c r="A455" s="20">
        <f>SUBTOTAL(3,$C$445:C455)</f>
        <v>11</v>
      </c>
      <c r="B455" s="82" t="s">
        <v>1671</v>
      </c>
      <c r="C455" s="82" t="s">
        <v>1672</v>
      </c>
      <c r="D455" s="62" t="s">
        <v>1673</v>
      </c>
      <c r="E455" s="82" t="s">
        <v>1674</v>
      </c>
      <c r="F455" s="85">
        <v>26372.03</v>
      </c>
      <c r="G455" s="85">
        <v>23735.85</v>
      </c>
      <c r="H455" s="85">
        <v>20681</v>
      </c>
      <c r="I455" s="86" t="s">
        <v>125</v>
      </c>
      <c r="J455" s="68" t="s">
        <v>134</v>
      </c>
      <c r="K455" s="89" t="s">
        <v>23</v>
      </c>
      <c r="L455" s="46">
        <v>8</v>
      </c>
    </row>
    <row r="456" spans="1:12" ht="90" customHeight="1">
      <c r="A456" s="20">
        <f>SUBTOTAL(3,$C$445:C456)</f>
        <v>12</v>
      </c>
      <c r="B456" s="82" t="s">
        <v>1675</v>
      </c>
      <c r="C456" s="82" t="s">
        <v>1676</v>
      </c>
      <c r="D456" s="83" t="s">
        <v>1677</v>
      </c>
      <c r="E456" s="82" t="s">
        <v>1678</v>
      </c>
      <c r="F456" s="85">
        <v>25000</v>
      </c>
      <c r="G456" s="85">
        <v>22000</v>
      </c>
      <c r="H456" s="85">
        <v>1000</v>
      </c>
      <c r="I456" s="86" t="s">
        <v>1238</v>
      </c>
      <c r="J456" s="68" t="s">
        <v>43</v>
      </c>
      <c r="K456" s="89" t="s">
        <v>23</v>
      </c>
      <c r="L456" s="46">
        <v>8</v>
      </c>
    </row>
    <row r="457" spans="1:12" ht="90" customHeight="1">
      <c r="A457" s="20">
        <f>SUBTOTAL(3,$C$445:C457)</f>
        <v>13</v>
      </c>
      <c r="B457" s="82" t="s">
        <v>1679</v>
      </c>
      <c r="C457" s="82" t="s">
        <v>1680</v>
      </c>
      <c r="D457" s="26" t="s">
        <v>1681</v>
      </c>
      <c r="E457" s="82" t="s">
        <v>1678</v>
      </c>
      <c r="F457" s="85">
        <v>25000</v>
      </c>
      <c r="G457" s="85">
        <v>20000</v>
      </c>
      <c r="H457" s="85">
        <v>15000</v>
      </c>
      <c r="I457" s="82" t="s">
        <v>1008</v>
      </c>
      <c r="J457" s="90" t="s">
        <v>43</v>
      </c>
      <c r="K457" s="20" t="s">
        <v>23</v>
      </c>
      <c r="L457" s="46">
        <v>8</v>
      </c>
    </row>
    <row r="458" spans="1:12" ht="90" customHeight="1">
      <c r="A458" s="20">
        <f>SUBTOTAL(3,$C$445:C458)</f>
        <v>14</v>
      </c>
      <c r="B458" s="82" t="s">
        <v>1682</v>
      </c>
      <c r="C458" s="82" t="s">
        <v>1683</v>
      </c>
      <c r="D458" s="22" t="s">
        <v>1684</v>
      </c>
      <c r="E458" s="82" t="s">
        <v>1685</v>
      </c>
      <c r="F458" s="85">
        <v>25000</v>
      </c>
      <c r="G458" s="85">
        <v>18000</v>
      </c>
      <c r="H458" s="85">
        <v>6000</v>
      </c>
      <c r="I458" s="86" t="s">
        <v>70</v>
      </c>
      <c r="J458" s="68" t="s">
        <v>43</v>
      </c>
      <c r="K458" s="20" t="s">
        <v>23</v>
      </c>
      <c r="L458" s="46">
        <v>8</v>
      </c>
    </row>
    <row r="459" spans="1:12" ht="90" customHeight="1">
      <c r="A459" s="20">
        <f>SUBTOTAL(3,$C$445:C459)</f>
        <v>15</v>
      </c>
      <c r="B459" s="82" t="s">
        <v>1686</v>
      </c>
      <c r="C459" s="82" t="s">
        <v>1687</v>
      </c>
      <c r="D459" s="22" t="s">
        <v>1688</v>
      </c>
      <c r="E459" s="82" t="s">
        <v>1689</v>
      </c>
      <c r="F459" s="85">
        <v>22000</v>
      </c>
      <c r="G459" s="85">
        <v>22000</v>
      </c>
      <c r="H459" s="85">
        <v>2000</v>
      </c>
      <c r="I459" s="86" t="s">
        <v>202</v>
      </c>
      <c r="J459" s="68" t="s">
        <v>33</v>
      </c>
      <c r="K459" s="20" t="s">
        <v>23</v>
      </c>
      <c r="L459" s="46">
        <v>8</v>
      </c>
    </row>
    <row r="460" spans="1:12" ht="90" customHeight="1">
      <c r="A460" s="20">
        <f>SUBTOTAL(3,$C$445:C460)</f>
        <v>16</v>
      </c>
      <c r="B460" s="82" t="s">
        <v>1690</v>
      </c>
      <c r="C460" s="82" t="s">
        <v>1691</v>
      </c>
      <c r="D460" s="26" t="s">
        <v>1692</v>
      </c>
      <c r="E460" s="82" t="s">
        <v>1678</v>
      </c>
      <c r="F460" s="85">
        <v>20000</v>
      </c>
      <c r="G460" s="85">
        <v>15000</v>
      </c>
      <c r="H460" s="85">
        <v>14500</v>
      </c>
      <c r="I460" s="82" t="s">
        <v>1008</v>
      </c>
      <c r="J460" s="90" t="s">
        <v>43</v>
      </c>
      <c r="K460" s="89" t="s">
        <v>23</v>
      </c>
      <c r="L460" s="46">
        <v>8</v>
      </c>
    </row>
    <row r="461" spans="1:12" ht="90" customHeight="1">
      <c r="A461" s="20">
        <f>SUBTOTAL(3,$C$445:C461)</f>
        <v>17</v>
      </c>
      <c r="B461" s="82" t="s">
        <v>1693</v>
      </c>
      <c r="C461" s="82" t="s">
        <v>1694</v>
      </c>
      <c r="D461" s="22" t="s">
        <v>1695</v>
      </c>
      <c r="E461" s="82" t="s">
        <v>1678</v>
      </c>
      <c r="F461" s="85">
        <v>17000</v>
      </c>
      <c r="G461" s="85">
        <v>15000</v>
      </c>
      <c r="H461" s="85">
        <v>5000</v>
      </c>
      <c r="I461" s="86" t="s">
        <v>1696</v>
      </c>
      <c r="J461" s="68" t="s">
        <v>33</v>
      </c>
      <c r="K461" s="89" t="s">
        <v>23</v>
      </c>
      <c r="L461" s="46">
        <v>8</v>
      </c>
    </row>
    <row r="462" spans="1:12" ht="90" customHeight="1">
      <c r="A462" s="20">
        <f>SUBTOTAL(3,$C$445:C462)</f>
        <v>18</v>
      </c>
      <c r="B462" s="82" t="s">
        <v>1697</v>
      </c>
      <c r="C462" s="82" t="s">
        <v>1698</v>
      </c>
      <c r="D462" s="22" t="s">
        <v>1699</v>
      </c>
      <c r="E462" s="82" t="s">
        <v>1669</v>
      </c>
      <c r="F462" s="85">
        <v>16000</v>
      </c>
      <c r="G462" s="85">
        <v>10000</v>
      </c>
      <c r="H462" s="85">
        <v>10979</v>
      </c>
      <c r="I462" s="86" t="s">
        <v>102</v>
      </c>
      <c r="J462" s="68" t="s">
        <v>385</v>
      </c>
      <c r="K462" s="89" t="s">
        <v>23</v>
      </c>
      <c r="L462" s="46">
        <v>8</v>
      </c>
    </row>
    <row r="463" spans="1:12" ht="90" customHeight="1">
      <c r="A463" s="20">
        <f>SUBTOTAL(3,$C$445:C463)</f>
        <v>19</v>
      </c>
      <c r="B463" s="82" t="s">
        <v>1700</v>
      </c>
      <c r="C463" s="82" t="s">
        <v>1701</v>
      </c>
      <c r="D463" s="62" t="s">
        <v>1702</v>
      </c>
      <c r="E463" s="82" t="s">
        <v>1674</v>
      </c>
      <c r="F463" s="85">
        <v>15767.86</v>
      </c>
      <c r="G463" s="85">
        <v>14257.16</v>
      </c>
      <c r="H463" s="85">
        <v>11968</v>
      </c>
      <c r="I463" s="86" t="s">
        <v>1703</v>
      </c>
      <c r="J463" s="68" t="s">
        <v>155</v>
      </c>
      <c r="K463" s="89" t="s">
        <v>23</v>
      </c>
      <c r="L463" s="46">
        <v>8</v>
      </c>
    </row>
    <row r="464" spans="1:12" ht="90" customHeight="1">
      <c r="A464" s="20">
        <f>SUBTOTAL(3,$C$445:C464)</f>
        <v>20</v>
      </c>
      <c r="B464" s="82" t="s">
        <v>1704</v>
      </c>
      <c r="C464" s="82" t="s">
        <v>1705</v>
      </c>
      <c r="D464" s="22" t="s">
        <v>1706</v>
      </c>
      <c r="E464" s="82" t="s">
        <v>1707</v>
      </c>
      <c r="F464" s="85">
        <v>15103.41</v>
      </c>
      <c r="G464" s="85">
        <v>15103.41</v>
      </c>
      <c r="H464" s="85">
        <v>5900</v>
      </c>
      <c r="I464" s="86" t="s">
        <v>1537</v>
      </c>
      <c r="J464" s="68" t="s">
        <v>33</v>
      </c>
      <c r="K464" s="89" t="s">
        <v>23</v>
      </c>
      <c r="L464" s="46">
        <v>8</v>
      </c>
    </row>
    <row r="465" spans="1:12" ht="90" customHeight="1">
      <c r="A465" s="20">
        <f>SUBTOTAL(3,$C$445:C465)</f>
        <v>21</v>
      </c>
      <c r="B465" s="82" t="s">
        <v>1708</v>
      </c>
      <c r="C465" s="82" t="s">
        <v>1709</v>
      </c>
      <c r="D465" s="83" t="s">
        <v>1710</v>
      </c>
      <c r="E465" s="82" t="s">
        <v>1711</v>
      </c>
      <c r="F465" s="85">
        <v>15000</v>
      </c>
      <c r="G465" s="85">
        <v>13000</v>
      </c>
      <c r="H465" s="85">
        <v>3000</v>
      </c>
      <c r="I465" s="86" t="s">
        <v>334</v>
      </c>
      <c r="J465" s="68" t="s">
        <v>43</v>
      </c>
      <c r="K465" s="89" t="s">
        <v>23</v>
      </c>
      <c r="L465" s="46">
        <v>8</v>
      </c>
    </row>
    <row r="466" spans="1:12" ht="90" customHeight="1">
      <c r="A466" s="20">
        <f>SUBTOTAL(3,$C$445:C466)</f>
        <v>22</v>
      </c>
      <c r="B466" s="82" t="s">
        <v>1712</v>
      </c>
      <c r="C466" s="82" t="s">
        <v>1713</v>
      </c>
      <c r="D466" s="62" t="s">
        <v>1714</v>
      </c>
      <c r="E466" s="82" t="s">
        <v>1678</v>
      </c>
      <c r="F466" s="85">
        <v>15000</v>
      </c>
      <c r="G466" s="85">
        <v>12500</v>
      </c>
      <c r="H466" s="85">
        <v>1300</v>
      </c>
      <c r="I466" s="86" t="s">
        <v>1027</v>
      </c>
      <c r="J466" s="68" t="s">
        <v>33</v>
      </c>
      <c r="K466" s="20" t="s">
        <v>23</v>
      </c>
      <c r="L466" s="46">
        <v>8</v>
      </c>
    </row>
    <row r="467" spans="1:12" ht="90" customHeight="1">
      <c r="A467" s="20">
        <f>SUBTOTAL(3,$C$445:C467)</f>
        <v>23</v>
      </c>
      <c r="B467" s="82" t="s">
        <v>1715</v>
      </c>
      <c r="C467" s="82" t="s">
        <v>1716</v>
      </c>
      <c r="D467" s="62" t="s">
        <v>1717</v>
      </c>
      <c r="E467" s="82" t="s">
        <v>1678</v>
      </c>
      <c r="F467" s="85">
        <v>15000</v>
      </c>
      <c r="G467" s="85">
        <v>12500</v>
      </c>
      <c r="H467" s="85">
        <v>1000</v>
      </c>
      <c r="I467" s="86" t="s">
        <v>1027</v>
      </c>
      <c r="J467" s="68" t="s">
        <v>33</v>
      </c>
      <c r="K467" s="20" t="s">
        <v>23</v>
      </c>
      <c r="L467" s="46">
        <v>8</v>
      </c>
    </row>
    <row r="468" spans="1:12" ht="90" customHeight="1">
      <c r="A468" s="20">
        <f>SUBTOTAL(3,$C$445:C468)</f>
        <v>24</v>
      </c>
      <c r="B468" s="82" t="s">
        <v>1718</v>
      </c>
      <c r="C468" s="82" t="s">
        <v>1719</v>
      </c>
      <c r="D468" s="62" t="s">
        <v>1720</v>
      </c>
      <c r="E468" s="82" t="s">
        <v>1711</v>
      </c>
      <c r="F468" s="85">
        <v>15000</v>
      </c>
      <c r="G468" s="85">
        <v>12000</v>
      </c>
      <c r="H468" s="85">
        <v>5000</v>
      </c>
      <c r="I468" s="86" t="s">
        <v>775</v>
      </c>
      <c r="J468" s="68" t="s">
        <v>33</v>
      </c>
      <c r="K468" s="20" t="s">
        <v>23</v>
      </c>
      <c r="L468" s="46">
        <v>8</v>
      </c>
    </row>
    <row r="469" spans="1:12" ht="90" customHeight="1">
      <c r="A469" s="20">
        <f>SUBTOTAL(3,$C$445:C469)</f>
        <v>25</v>
      </c>
      <c r="B469" s="82" t="s">
        <v>1721</v>
      </c>
      <c r="C469" s="82" t="s">
        <v>1722</v>
      </c>
      <c r="D469" s="62" t="s">
        <v>1723</v>
      </c>
      <c r="E469" s="82" t="s">
        <v>1640</v>
      </c>
      <c r="F469" s="85">
        <v>15000</v>
      </c>
      <c r="G469" s="85">
        <v>11000</v>
      </c>
      <c r="H469" s="85">
        <v>200</v>
      </c>
      <c r="I469" s="82" t="s">
        <v>1724</v>
      </c>
      <c r="J469" s="68" t="s">
        <v>33</v>
      </c>
      <c r="K469" s="20" t="s">
        <v>23</v>
      </c>
      <c r="L469" s="46">
        <v>8</v>
      </c>
    </row>
    <row r="470" spans="1:12" ht="90" customHeight="1">
      <c r="A470" s="20">
        <f>SUBTOTAL(3,$C$445:C470)</f>
        <v>26</v>
      </c>
      <c r="B470" s="82" t="s">
        <v>1725</v>
      </c>
      <c r="C470" s="82" t="s">
        <v>1726</v>
      </c>
      <c r="D470" s="83" t="s">
        <v>1727</v>
      </c>
      <c r="E470" s="82" t="s">
        <v>1678</v>
      </c>
      <c r="F470" s="85">
        <v>15000</v>
      </c>
      <c r="G470" s="85">
        <v>10000</v>
      </c>
      <c r="H470" s="85">
        <v>6000</v>
      </c>
      <c r="I470" s="82" t="s">
        <v>1728</v>
      </c>
      <c r="J470" s="68" t="s">
        <v>113</v>
      </c>
      <c r="K470" s="20" t="s">
        <v>23</v>
      </c>
      <c r="L470" s="46">
        <v>8</v>
      </c>
    </row>
    <row r="471" spans="1:12" ht="90" customHeight="1">
      <c r="A471" s="20">
        <f>SUBTOTAL(3,$C$445:C471)</f>
        <v>27</v>
      </c>
      <c r="B471" s="82" t="s">
        <v>1729</v>
      </c>
      <c r="C471" s="82" t="s">
        <v>1730</v>
      </c>
      <c r="D471" s="26" t="s">
        <v>1731</v>
      </c>
      <c r="E471" s="82" t="s">
        <v>1685</v>
      </c>
      <c r="F471" s="85">
        <v>15000</v>
      </c>
      <c r="G471" s="85">
        <v>7500</v>
      </c>
      <c r="H471" s="85">
        <v>8000</v>
      </c>
      <c r="I471" s="82" t="s">
        <v>1247</v>
      </c>
      <c r="J471" s="90" t="s">
        <v>43</v>
      </c>
      <c r="K471" s="20" t="s">
        <v>23</v>
      </c>
      <c r="L471" s="46">
        <v>8</v>
      </c>
    </row>
    <row r="472" spans="1:12" ht="121.5" customHeight="1">
      <c r="A472" s="20">
        <f>SUBTOTAL(3,$C$445:C472)</f>
        <v>28</v>
      </c>
      <c r="B472" s="82" t="s">
        <v>1732</v>
      </c>
      <c r="C472" s="82" t="s">
        <v>1733</v>
      </c>
      <c r="D472" s="22" t="s">
        <v>1734</v>
      </c>
      <c r="E472" s="82" t="s">
        <v>1664</v>
      </c>
      <c r="F472" s="85">
        <v>13600</v>
      </c>
      <c r="G472" s="85">
        <v>10200</v>
      </c>
      <c r="H472" s="85">
        <v>4000</v>
      </c>
      <c r="I472" s="86" t="s">
        <v>1735</v>
      </c>
      <c r="J472" s="68" t="s">
        <v>22</v>
      </c>
      <c r="K472" s="20" t="s">
        <v>23</v>
      </c>
      <c r="L472" s="46">
        <v>8</v>
      </c>
    </row>
    <row r="473" spans="1:12" ht="90" customHeight="1">
      <c r="A473" s="20">
        <f>SUBTOTAL(3,$C$445:C473)</f>
        <v>29</v>
      </c>
      <c r="B473" s="82" t="s">
        <v>1736</v>
      </c>
      <c r="C473" s="82" t="s">
        <v>1737</v>
      </c>
      <c r="D473" s="22" t="s">
        <v>1738</v>
      </c>
      <c r="E473" s="82" t="s">
        <v>1739</v>
      </c>
      <c r="F473" s="85">
        <v>13500</v>
      </c>
      <c r="G473" s="85">
        <v>12000</v>
      </c>
      <c r="H473" s="85">
        <v>3000</v>
      </c>
      <c r="I473" s="86" t="s">
        <v>965</v>
      </c>
      <c r="J473" s="68" t="s">
        <v>22</v>
      </c>
      <c r="K473" s="20" t="s">
        <v>23</v>
      </c>
      <c r="L473" s="46">
        <v>8</v>
      </c>
    </row>
    <row r="474" spans="1:12" ht="90" customHeight="1">
      <c r="A474" s="20">
        <f>SUBTOTAL(3,$C$445:C474)</f>
        <v>30</v>
      </c>
      <c r="B474" s="82" t="s">
        <v>1740</v>
      </c>
      <c r="C474" s="82" t="s">
        <v>1741</v>
      </c>
      <c r="D474" s="83" t="s">
        <v>1742</v>
      </c>
      <c r="E474" s="82" t="s">
        <v>1711</v>
      </c>
      <c r="F474" s="85">
        <v>13000</v>
      </c>
      <c r="G474" s="85">
        <v>11000</v>
      </c>
      <c r="H474" s="85">
        <v>300</v>
      </c>
      <c r="I474" s="82" t="s">
        <v>1743</v>
      </c>
      <c r="J474" s="68" t="s">
        <v>33</v>
      </c>
      <c r="K474" s="20" t="s">
        <v>23</v>
      </c>
      <c r="L474" s="46">
        <v>8</v>
      </c>
    </row>
    <row r="475" spans="1:12" ht="90" customHeight="1">
      <c r="A475" s="20">
        <f>SUBTOTAL(3,$C$445:C475)</f>
        <v>31</v>
      </c>
      <c r="B475" s="82" t="s">
        <v>1744</v>
      </c>
      <c r="C475" s="82" t="s">
        <v>1745</v>
      </c>
      <c r="D475" s="62" t="s">
        <v>1746</v>
      </c>
      <c r="E475" s="82" t="s">
        <v>1678</v>
      </c>
      <c r="F475" s="85">
        <v>13000</v>
      </c>
      <c r="G475" s="85">
        <v>7500</v>
      </c>
      <c r="H475" s="85">
        <v>3500</v>
      </c>
      <c r="I475" s="86" t="s">
        <v>456</v>
      </c>
      <c r="J475" s="90" t="s">
        <v>43</v>
      </c>
      <c r="K475" s="89" t="s">
        <v>23</v>
      </c>
      <c r="L475" s="46">
        <v>8</v>
      </c>
    </row>
    <row r="476" spans="1:12" ht="90" customHeight="1">
      <c r="A476" s="20">
        <f>SUBTOTAL(3,$C$445:C476)</f>
        <v>32</v>
      </c>
      <c r="B476" s="82" t="s">
        <v>1747</v>
      </c>
      <c r="C476" s="82" t="s">
        <v>1748</v>
      </c>
      <c r="D476" s="22" t="s">
        <v>1749</v>
      </c>
      <c r="E476" s="82" t="s">
        <v>1750</v>
      </c>
      <c r="F476" s="85">
        <v>12500</v>
      </c>
      <c r="G476" s="85">
        <v>10000</v>
      </c>
      <c r="H476" s="85">
        <v>6366</v>
      </c>
      <c r="I476" s="86" t="s">
        <v>98</v>
      </c>
      <c r="J476" s="68" t="s">
        <v>113</v>
      </c>
      <c r="K476" s="20" t="s">
        <v>23</v>
      </c>
      <c r="L476" s="46">
        <v>8</v>
      </c>
    </row>
    <row r="477" spans="1:12" ht="90" customHeight="1">
      <c r="A477" s="20">
        <f>SUBTOTAL(3,$C$445:C477)</f>
        <v>33</v>
      </c>
      <c r="B477" s="82" t="s">
        <v>1751</v>
      </c>
      <c r="C477" s="82" t="s">
        <v>1752</v>
      </c>
      <c r="D477" s="26" t="s">
        <v>1753</v>
      </c>
      <c r="E477" s="82" t="s">
        <v>1640</v>
      </c>
      <c r="F477" s="85">
        <v>12000</v>
      </c>
      <c r="G477" s="85">
        <v>10000</v>
      </c>
      <c r="H477" s="85">
        <v>10000</v>
      </c>
      <c r="I477" s="82" t="s">
        <v>1754</v>
      </c>
      <c r="J477" s="68" t="s">
        <v>155</v>
      </c>
      <c r="K477" s="20" t="s">
        <v>23</v>
      </c>
      <c r="L477" s="46">
        <v>8</v>
      </c>
    </row>
    <row r="478" spans="1:12" ht="90" customHeight="1">
      <c r="A478" s="20">
        <f>SUBTOTAL(3,$C$445:C478)</f>
        <v>34</v>
      </c>
      <c r="B478" s="82" t="s">
        <v>1755</v>
      </c>
      <c r="C478" s="82" t="s">
        <v>1756</v>
      </c>
      <c r="D478" s="22" t="s">
        <v>1757</v>
      </c>
      <c r="E478" s="82" t="s">
        <v>1664</v>
      </c>
      <c r="F478" s="85">
        <v>12000</v>
      </c>
      <c r="G478" s="85">
        <v>10000</v>
      </c>
      <c r="H478" s="85">
        <v>5000</v>
      </c>
      <c r="I478" s="86" t="s">
        <v>1735</v>
      </c>
      <c r="J478" s="68" t="s">
        <v>22</v>
      </c>
      <c r="K478" s="20" t="s">
        <v>23</v>
      </c>
      <c r="L478" s="46">
        <v>8</v>
      </c>
    </row>
    <row r="479" spans="1:12" ht="90" customHeight="1">
      <c r="A479" s="20">
        <f>SUBTOTAL(3,$C$445:C479)</f>
        <v>35</v>
      </c>
      <c r="B479" s="82" t="s">
        <v>1758</v>
      </c>
      <c r="C479" s="82" t="s">
        <v>1759</v>
      </c>
      <c r="D479" s="62" t="s">
        <v>1760</v>
      </c>
      <c r="E479" s="82" t="s">
        <v>1761</v>
      </c>
      <c r="F479" s="85">
        <v>12000</v>
      </c>
      <c r="G479" s="85">
        <v>5000</v>
      </c>
      <c r="H479" s="85">
        <v>1000</v>
      </c>
      <c r="I479" s="86" t="s">
        <v>1076</v>
      </c>
      <c r="J479" s="68" t="s">
        <v>22</v>
      </c>
      <c r="K479" s="20" t="s">
        <v>23</v>
      </c>
      <c r="L479" s="46">
        <v>8</v>
      </c>
    </row>
    <row r="480" spans="1:12" ht="90" customHeight="1">
      <c r="A480" s="20">
        <f>SUBTOTAL(3,$C$445:C480)</f>
        <v>36</v>
      </c>
      <c r="B480" s="82" t="s">
        <v>1762</v>
      </c>
      <c r="C480" s="82" t="s">
        <v>1763</v>
      </c>
      <c r="D480" s="22" t="s">
        <v>1764</v>
      </c>
      <c r="E480" s="82" t="s">
        <v>1635</v>
      </c>
      <c r="F480" s="85">
        <v>10000</v>
      </c>
      <c r="G480" s="85">
        <v>10000</v>
      </c>
      <c r="H480" s="85">
        <v>4206</v>
      </c>
      <c r="I480" s="86" t="s">
        <v>229</v>
      </c>
      <c r="J480" s="68" t="s">
        <v>22</v>
      </c>
      <c r="K480" s="20" t="s">
        <v>23</v>
      </c>
      <c r="L480" s="46">
        <v>8</v>
      </c>
    </row>
    <row r="481" spans="1:12" ht="90" customHeight="1">
      <c r="A481" s="20">
        <f>SUBTOTAL(3,$C$445:C481)</f>
        <v>37</v>
      </c>
      <c r="B481" s="82" t="s">
        <v>1765</v>
      </c>
      <c r="C481" s="82" t="s">
        <v>1766</v>
      </c>
      <c r="D481" s="83" t="s">
        <v>1767</v>
      </c>
      <c r="E481" s="82" t="s">
        <v>1678</v>
      </c>
      <c r="F481" s="85">
        <v>10000</v>
      </c>
      <c r="G481" s="85">
        <v>8000</v>
      </c>
      <c r="H481" s="85">
        <v>3000</v>
      </c>
      <c r="I481" s="82" t="s">
        <v>1768</v>
      </c>
      <c r="J481" s="68" t="s">
        <v>33</v>
      </c>
      <c r="K481" s="89" t="s">
        <v>23</v>
      </c>
      <c r="L481" s="46">
        <v>8</v>
      </c>
    </row>
    <row r="482" spans="1:12" ht="133.5" customHeight="1">
      <c r="A482" s="20">
        <f>SUBTOTAL(3,$C$445:C482)</f>
        <v>38</v>
      </c>
      <c r="B482" s="82" t="s">
        <v>1769</v>
      </c>
      <c r="C482" s="82" t="s">
        <v>1770</v>
      </c>
      <c r="D482" s="62" t="s">
        <v>1771</v>
      </c>
      <c r="E482" s="82" t="s">
        <v>1772</v>
      </c>
      <c r="F482" s="85">
        <v>7045</v>
      </c>
      <c r="G482" s="85">
        <v>1711</v>
      </c>
      <c r="H482" s="85">
        <v>3651</v>
      </c>
      <c r="I482" s="86" t="s">
        <v>1743</v>
      </c>
      <c r="J482" s="68" t="s">
        <v>22</v>
      </c>
      <c r="K482" s="25"/>
      <c r="L482" s="104">
        <v>8</v>
      </c>
    </row>
    <row r="483" spans="1:12" ht="90" customHeight="1">
      <c r="A483" s="20">
        <f>SUBTOTAL(3,$C$445:C483)</f>
        <v>39</v>
      </c>
      <c r="B483" s="82" t="s">
        <v>1773</v>
      </c>
      <c r="C483" s="82" t="s">
        <v>1774</v>
      </c>
      <c r="D483" s="26" t="s">
        <v>1775</v>
      </c>
      <c r="E483" s="82" t="s">
        <v>1776</v>
      </c>
      <c r="F483" s="85">
        <v>7000</v>
      </c>
      <c r="G483" s="85">
        <v>5000</v>
      </c>
      <c r="H483" s="85">
        <v>300</v>
      </c>
      <c r="I483" s="82" t="s">
        <v>1777</v>
      </c>
      <c r="J483" s="90" t="s">
        <v>43</v>
      </c>
      <c r="K483" s="74"/>
      <c r="L483" s="75">
        <v>8</v>
      </c>
    </row>
    <row r="484" spans="1:12" ht="90" customHeight="1">
      <c r="A484" s="20">
        <f>SUBTOTAL(3,$C$445:C484)</f>
        <v>40</v>
      </c>
      <c r="B484" s="82" t="s">
        <v>1778</v>
      </c>
      <c r="C484" s="82" t="s">
        <v>1779</v>
      </c>
      <c r="D484" s="62" t="s">
        <v>1780</v>
      </c>
      <c r="E484" s="82" t="s">
        <v>1635</v>
      </c>
      <c r="F484" s="85">
        <v>6000</v>
      </c>
      <c r="G484" s="85">
        <v>6000</v>
      </c>
      <c r="H484" s="85">
        <v>1014</v>
      </c>
      <c r="I484" s="86" t="s">
        <v>379</v>
      </c>
      <c r="J484" s="68" t="s">
        <v>22</v>
      </c>
      <c r="K484" s="74"/>
      <c r="L484" s="75">
        <v>8</v>
      </c>
    </row>
    <row r="485" spans="1:12" ht="90" customHeight="1">
      <c r="A485" s="20">
        <f>SUBTOTAL(3,$C$445:C485)</f>
        <v>41</v>
      </c>
      <c r="B485" s="82" t="s">
        <v>1781</v>
      </c>
      <c r="C485" s="82" t="s">
        <v>1782</v>
      </c>
      <c r="D485" s="22" t="s">
        <v>1783</v>
      </c>
      <c r="E485" s="82" t="s">
        <v>1669</v>
      </c>
      <c r="F485" s="85">
        <v>5700</v>
      </c>
      <c r="G485" s="85">
        <v>4500</v>
      </c>
      <c r="H485" s="85">
        <v>3380</v>
      </c>
      <c r="I485" s="86" t="s">
        <v>102</v>
      </c>
      <c r="J485" s="68" t="s">
        <v>385</v>
      </c>
      <c r="K485" s="91"/>
      <c r="L485" s="75">
        <v>8</v>
      </c>
    </row>
    <row r="486" spans="1:12" ht="90" customHeight="1">
      <c r="A486" s="20">
        <f>SUBTOTAL(3,$C$445:C486)</f>
        <v>42</v>
      </c>
      <c r="B486" s="82" t="s">
        <v>1784</v>
      </c>
      <c r="C486" s="82" t="s">
        <v>1785</v>
      </c>
      <c r="D486" s="26" t="s">
        <v>1786</v>
      </c>
      <c r="E486" s="82" t="s">
        <v>1678</v>
      </c>
      <c r="F486" s="85">
        <v>5000</v>
      </c>
      <c r="G486" s="85">
        <v>3500</v>
      </c>
      <c r="H486" s="85">
        <v>3000</v>
      </c>
      <c r="I486" s="82" t="s">
        <v>1787</v>
      </c>
      <c r="J486" s="68" t="s">
        <v>33</v>
      </c>
      <c r="K486" s="25"/>
      <c r="L486" s="104">
        <v>8</v>
      </c>
    </row>
    <row r="487" spans="1:12" ht="90" customHeight="1">
      <c r="A487" s="20">
        <f>SUBTOTAL(3,$C$445:C487)</f>
        <v>43</v>
      </c>
      <c r="B487" s="82" t="s">
        <v>1788</v>
      </c>
      <c r="C487" s="82" t="s">
        <v>1789</v>
      </c>
      <c r="D487" s="22" t="s">
        <v>1790</v>
      </c>
      <c r="E487" s="82" t="s">
        <v>1669</v>
      </c>
      <c r="F487" s="85">
        <v>4500</v>
      </c>
      <c r="G487" s="85">
        <v>3800</v>
      </c>
      <c r="H487" s="85">
        <v>1200</v>
      </c>
      <c r="I487" s="86" t="s">
        <v>102</v>
      </c>
      <c r="J487" s="68" t="s">
        <v>385</v>
      </c>
      <c r="K487" s="74"/>
      <c r="L487" s="75">
        <v>8</v>
      </c>
    </row>
    <row r="488" spans="1:12" ht="90" customHeight="1">
      <c r="A488" s="20">
        <f>SUBTOTAL(3,$C$445:C488)</f>
        <v>44</v>
      </c>
      <c r="B488" s="82" t="s">
        <v>1791</v>
      </c>
      <c r="C488" s="82" t="s">
        <v>1792</v>
      </c>
      <c r="D488" s="62" t="s">
        <v>1793</v>
      </c>
      <c r="E488" s="82" t="s">
        <v>1669</v>
      </c>
      <c r="F488" s="85">
        <v>4500</v>
      </c>
      <c r="G488" s="85">
        <v>3700</v>
      </c>
      <c r="H488" s="85">
        <v>2300</v>
      </c>
      <c r="I488" s="86" t="s">
        <v>102</v>
      </c>
      <c r="J488" s="68" t="s">
        <v>385</v>
      </c>
      <c r="K488" s="74"/>
      <c r="L488" s="75">
        <v>8</v>
      </c>
    </row>
    <row r="489" spans="1:12" ht="90" customHeight="1">
      <c r="A489" s="20">
        <f>SUBTOTAL(3,$C$445:C489)</f>
        <v>45</v>
      </c>
      <c r="B489" s="82" t="s">
        <v>1794</v>
      </c>
      <c r="C489" s="82" t="s">
        <v>1795</v>
      </c>
      <c r="D489" s="62" t="s">
        <v>1796</v>
      </c>
      <c r="E489" s="82" t="s">
        <v>1669</v>
      </c>
      <c r="F489" s="85">
        <v>4000</v>
      </c>
      <c r="G489" s="85">
        <v>3000</v>
      </c>
      <c r="H489" s="85">
        <v>800</v>
      </c>
      <c r="I489" s="86" t="s">
        <v>102</v>
      </c>
      <c r="J489" s="68" t="s">
        <v>385</v>
      </c>
      <c r="K489" s="74"/>
      <c r="L489" s="75">
        <v>8</v>
      </c>
    </row>
    <row r="490" spans="1:12" ht="90" customHeight="1">
      <c r="A490" s="20">
        <f>SUBTOTAL(3,$C$445:C490)</f>
        <v>46</v>
      </c>
      <c r="B490" s="82" t="s">
        <v>1797</v>
      </c>
      <c r="C490" s="82" t="s">
        <v>1798</v>
      </c>
      <c r="D490" s="22" t="s">
        <v>1799</v>
      </c>
      <c r="E490" s="82" t="s">
        <v>1640</v>
      </c>
      <c r="F490" s="85">
        <v>4000</v>
      </c>
      <c r="G490" s="85">
        <v>2800</v>
      </c>
      <c r="H490" s="85">
        <v>2000</v>
      </c>
      <c r="I490" s="86" t="s">
        <v>1800</v>
      </c>
      <c r="J490" s="68" t="s">
        <v>22</v>
      </c>
      <c r="K490" s="82"/>
      <c r="L490" s="104">
        <v>8</v>
      </c>
    </row>
    <row r="491" spans="1:12" ht="90" customHeight="1">
      <c r="A491" s="20">
        <f>SUBTOTAL(3,$C$445:C491)</f>
        <v>47</v>
      </c>
      <c r="B491" s="82" t="s">
        <v>1801</v>
      </c>
      <c r="C491" s="82" t="s">
        <v>1802</v>
      </c>
      <c r="D491" s="22" t="s">
        <v>1803</v>
      </c>
      <c r="E491" s="82" t="s">
        <v>1804</v>
      </c>
      <c r="F491" s="85">
        <v>3652</v>
      </c>
      <c r="G491" s="85">
        <v>2360</v>
      </c>
      <c r="H491" s="85">
        <v>2824</v>
      </c>
      <c r="I491" s="86" t="s">
        <v>495</v>
      </c>
      <c r="J491" s="68" t="s">
        <v>113</v>
      </c>
      <c r="K491" s="74"/>
      <c r="L491" s="75">
        <v>8</v>
      </c>
    </row>
    <row r="492" spans="1:12" ht="90" customHeight="1">
      <c r="A492" s="20">
        <f>SUBTOTAL(3,$C$445:C492)</f>
        <v>48</v>
      </c>
      <c r="B492" s="82" t="s">
        <v>1805</v>
      </c>
      <c r="C492" s="82" t="s">
        <v>1806</v>
      </c>
      <c r="D492" s="22" t="s">
        <v>1807</v>
      </c>
      <c r="E492" s="82" t="s">
        <v>1635</v>
      </c>
      <c r="F492" s="85">
        <v>3500</v>
      </c>
      <c r="G492" s="85">
        <v>3500</v>
      </c>
      <c r="H492" s="85">
        <v>1719</v>
      </c>
      <c r="I492" s="86" t="s">
        <v>449</v>
      </c>
      <c r="J492" s="68" t="s">
        <v>71</v>
      </c>
      <c r="K492" s="74"/>
      <c r="L492" s="75">
        <v>8</v>
      </c>
    </row>
    <row r="493" spans="1:12" ht="90" customHeight="1">
      <c r="A493" s="20">
        <f>SUBTOTAL(3,$C$445:C493)</f>
        <v>49</v>
      </c>
      <c r="B493" s="82" t="s">
        <v>1808</v>
      </c>
      <c r="C493" s="82" t="s">
        <v>1809</v>
      </c>
      <c r="D493" s="26" t="s">
        <v>1810</v>
      </c>
      <c r="E493" s="82" t="s">
        <v>1811</v>
      </c>
      <c r="F493" s="85">
        <v>3200</v>
      </c>
      <c r="G493" s="85">
        <v>1500</v>
      </c>
      <c r="H493" s="85">
        <v>450</v>
      </c>
      <c r="I493" s="82" t="s">
        <v>338</v>
      </c>
      <c r="J493" s="68" t="s">
        <v>22</v>
      </c>
      <c r="K493" s="74"/>
      <c r="L493" s="75">
        <v>8</v>
      </c>
    </row>
    <row r="494" spans="1:12" ht="90" customHeight="1">
      <c r="A494" s="20">
        <f>SUBTOTAL(3,$C$445:C494)</f>
        <v>50</v>
      </c>
      <c r="B494" s="82" t="s">
        <v>1801</v>
      </c>
      <c r="C494" s="82" t="s">
        <v>1812</v>
      </c>
      <c r="D494" s="22" t="s">
        <v>1813</v>
      </c>
      <c r="E494" s="82" t="s">
        <v>1804</v>
      </c>
      <c r="F494" s="85">
        <v>2868</v>
      </c>
      <c r="G494" s="85">
        <v>1828</v>
      </c>
      <c r="H494" s="85">
        <v>1748</v>
      </c>
      <c r="I494" s="86" t="s">
        <v>411</v>
      </c>
      <c r="J494" s="68" t="s">
        <v>113</v>
      </c>
      <c r="K494" s="74"/>
      <c r="L494" s="75">
        <v>8</v>
      </c>
    </row>
    <row r="495" spans="1:12" ht="90" customHeight="1">
      <c r="A495" s="20">
        <f>SUBTOTAL(3,$C$445:C495)</f>
        <v>51</v>
      </c>
      <c r="B495" s="82" t="s">
        <v>1814</v>
      </c>
      <c r="C495" s="82" t="s">
        <v>1815</v>
      </c>
      <c r="D495" s="26" t="s">
        <v>1816</v>
      </c>
      <c r="E495" s="82" t="s">
        <v>1817</v>
      </c>
      <c r="F495" s="85">
        <v>2700</v>
      </c>
      <c r="G495" s="85">
        <v>1500</v>
      </c>
      <c r="H495" s="85">
        <v>500</v>
      </c>
      <c r="I495" s="82" t="s">
        <v>1818</v>
      </c>
      <c r="J495" s="68" t="s">
        <v>22</v>
      </c>
      <c r="K495" s="74"/>
      <c r="L495" s="75">
        <v>8</v>
      </c>
    </row>
    <row r="496" spans="1:12" ht="90" customHeight="1">
      <c r="A496" s="20">
        <f>SUBTOTAL(3,$C$445:C496)</f>
        <v>52</v>
      </c>
      <c r="B496" s="82" t="s">
        <v>1819</v>
      </c>
      <c r="C496" s="82" t="s">
        <v>1820</v>
      </c>
      <c r="D496" s="26" t="s">
        <v>1821</v>
      </c>
      <c r="E496" s="82" t="s">
        <v>1776</v>
      </c>
      <c r="F496" s="85">
        <v>2300</v>
      </c>
      <c r="G496" s="85">
        <v>1200</v>
      </c>
      <c r="H496" s="85">
        <v>200</v>
      </c>
      <c r="I496" s="82" t="s">
        <v>1413</v>
      </c>
      <c r="J496" s="90" t="s">
        <v>43</v>
      </c>
      <c r="K496" s="74"/>
      <c r="L496" s="75">
        <v>8</v>
      </c>
    </row>
    <row r="497" spans="1:12" ht="90" customHeight="1">
      <c r="A497" s="20">
        <f>SUBTOTAL(3,$C$445:C497)</f>
        <v>53</v>
      </c>
      <c r="B497" s="82" t="s">
        <v>1822</v>
      </c>
      <c r="C497" s="82" t="s">
        <v>1823</v>
      </c>
      <c r="D497" s="22" t="s">
        <v>1824</v>
      </c>
      <c r="E497" s="82" t="s">
        <v>1825</v>
      </c>
      <c r="F497" s="85">
        <v>2000</v>
      </c>
      <c r="G497" s="85">
        <v>2000</v>
      </c>
      <c r="H497" s="85">
        <v>661</v>
      </c>
      <c r="I497" s="86" t="s">
        <v>125</v>
      </c>
      <c r="J497" s="68" t="s">
        <v>113</v>
      </c>
      <c r="K497" s="74"/>
      <c r="L497" s="75">
        <v>8</v>
      </c>
    </row>
    <row r="498" spans="1:12" ht="90" customHeight="1">
      <c r="A498" s="20">
        <f>SUBTOTAL(3,$C$445:C498)</f>
        <v>54</v>
      </c>
      <c r="B498" s="82" t="s">
        <v>1826</v>
      </c>
      <c r="C498" s="82" t="s">
        <v>1827</v>
      </c>
      <c r="D498" s="26" t="s">
        <v>1828</v>
      </c>
      <c r="E498" s="82" t="s">
        <v>1640</v>
      </c>
      <c r="F498" s="85">
        <v>2000</v>
      </c>
      <c r="G498" s="85">
        <v>1500</v>
      </c>
      <c r="H498" s="85">
        <v>800</v>
      </c>
      <c r="I498" s="82" t="s">
        <v>1829</v>
      </c>
      <c r="J498" s="68" t="s">
        <v>155</v>
      </c>
      <c r="K498" s="25"/>
      <c r="L498" s="104">
        <v>8</v>
      </c>
    </row>
    <row r="499" spans="1:12" ht="90" customHeight="1">
      <c r="A499" s="20">
        <f>SUBTOTAL(3,$C$445:C499)</f>
        <v>55</v>
      </c>
      <c r="B499" s="82" t="s">
        <v>1830</v>
      </c>
      <c r="C499" s="82" t="s">
        <v>1831</v>
      </c>
      <c r="D499" s="22" t="s">
        <v>1832</v>
      </c>
      <c r="E499" s="82" t="s">
        <v>1776</v>
      </c>
      <c r="F499" s="85">
        <v>1000</v>
      </c>
      <c r="G499" s="85">
        <v>600</v>
      </c>
      <c r="H499" s="85">
        <v>200</v>
      </c>
      <c r="I499" s="86" t="s">
        <v>1833</v>
      </c>
      <c r="J499" s="90" t="s">
        <v>43</v>
      </c>
      <c r="K499" s="74"/>
      <c r="L499" s="75">
        <v>8</v>
      </c>
    </row>
    <row r="500" spans="1:12" s="1" customFormat="1" ht="30" customHeight="1">
      <c r="A500" s="79" t="s">
        <v>1834</v>
      </c>
      <c r="B500" s="80" t="s">
        <v>1835</v>
      </c>
      <c r="C500" s="18">
        <f>SUBTOTAL(3,C501:C538)</f>
        <v>38</v>
      </c>
      <c r="D500" s="81"/>
      <c r="E500" s="84"/>
      <c r="F500" s="34">
        <f>SUBTOTAL(9,F501:F538)</f>
        <v>628853.61</v>
      </c>
      <c r="G500" s="34">
        <f>SUBTOTAL(9,G501:G538)</f>
        <v>474555.06</v>
      </c>
      <c r="H500" s="34">
        <f>SUBTOTAL(9,H501:H538)</f>
        <v>140538.4</v>
      </c>
      <c r="I500" s="84"/>
      <c r="J500" s="87"/>
      <c r="K500" s="84"/>
      <c r="L500" s="88">
        <v>9</v>
      </c>
    </row>
    <row r="501" spans="1:12" ht="90" customHeight="1">
      <c r="A501" s="20">
        <f>SUBTOTAL(3,$C$501:C501)</f>
        <v>1</v>
      </c>
      <c r="B501" s="82" t="s">
        <v>1836</v>
      </c>
      <c r="C501" s="82" t="s">
        <v>1837</v>
      </c>
      <c r="D501" s="62" t="s">
        <v>1838</v>
      </c>
      <c r="E501" s="82" t="s">
        <v>1839</v>
      </c>
      <c r="F501" s="85">
        <v>130000</v>
      </c>
      <c r="G501" s="85">
        <v>118000</v>
      </c>
      <c r="H501" s="85">
        <v>10000</v>
      </c>
      <c r="I501" s="86" t="s">
        <v>924</v>
      </c>
      <c r="J501" s="68" t="s">
        <v>266</v>
      </c>
      <c r="K501" s="89" t="s">
        <v>23</v>
      </c>
      <c r="L501" s="46">
        <v>9</v>
      </c>
    </row>
    <row r="502" spans="1:12" ht="90" customHeight="1">
      <c r="A502" s="20">
        <f>SUBTOTAL(3,$C$501:C502)</f>
        <v>2</v>
      </c>
      <c r="B502" s="82" t="s">
        <v>1840</v>
      </c>
      <c r="C502" s="82" t="s">
        <v>1841</v>
      </c>
      <c r="D502" s="62" t="s">
        <v>1842</v>
      </c>
      <c r="E502" s="82" t="s">
        <v>1843</v>
      </c>
      <c r="F502" s="85">
        <v>106000</v>
      </c>
      <c r="G502" s="85">
        <v>77600</v>
      </c>
      <c r="H502" s="85">
        <v>29000</v>
      </c>
      <c r="I502" s="86" t="s">
        <v>66</v>
      </c>
      <c r="J502" s="90" t="s">
        <v>43</v>
      </c>
      <c r="K502" s="89" t="s">
        <v>23</v>
      </c>
      <c r="L502" s="46">
        <v>9</v>
      </c>
    </row>
    <row r="503" spans="1:12" ht="90" customHeight="1">
      <c r="A503" s="20">
        <f>SUBTOTAL(3,$C$501:C503)</f>
        <v>3</v>
      </c>
      <c r="B503" s="82" t="s">
        <v>1844</v>
      </c>
      <c r="C503" s="82" t="s">
        <v>1845</v>
      </c>
      <c r="D503" s="62" t="s">
        <v>1846</v>
      </c>
      <c r="E503" s="82" t="s">
        <v>1847</v>
      </c>
      <c r="F503" s="85">
        <v>60000</v>
      </c>
      <c r="G503" s="85">
        <v>40000</v>
      </c>
      <c r="H503" s="85">
        <v>10000</v>
      </c>
      <c r="I503" s="86" t="s">
        <v>411</v>
      </c>
      <c r="J503" s="68" t="s">
        <v>39</v>
      </c>
      <c r="K503" s="89" t="s">
        <v>23</v>
      </c>
      <c r="L503" s="46">
        <v>9</v>
      </c>
    </row>
    <row r="504" spans="1:12" ht="90" customHeight="1">
      <c r="A504" s="20">
        <f>SUBTOTAL(3,$C$501:C504)</f>
        <v>4</v>
      </c>
      <c r="B504" s="82" t="s">
        <v>1848</v>
      </c>
      <c r="C504" s="82" t="s">
        <v>1849</v>
      </c>
      <c r="D504" s="62" t="s">
        <v>1850</v>
      </c>
      <c r="E504" s="82" t="s">
        <v>1851</v>
      </c>
      <c r="F504" s="85">
        <v>50000</v>
      </c>
      <c r="G504" s="85">
        <v>2150</v>
      </c>
      <c r="H504" s="85">
        <v>6000</v>
      </c>
      <c r="I504" s="86" t="s">
        <v>112</v>
      </c>
      <c r="J504" s="68" t="s">
        <v>134</v>
      </c>
      <c r="K504" s="89" t="s">
        <v>23</v>
      </c>
      <c r="L504" s="46">
        <v>9</v>
      </c>
    </row>
    <row r="505" spans="1:12" ht="150" customHeight="1">
      <c r="A505" s="20">
        <f>SUBTOTAL(3,$C$501:C505)</f>
        <v>5</v>
      </c>
      <c r="B505" s="82" t="s">
        <v>1852</v>
      </c>
      <c r="C505" s="82" t="s">
        <v>1853</v>
      </c>
      <c r="D505" s="62" t="s">
        <v>1854</v>
      </c>
      <c r="E505" s="82" t="s">
        <v>1839</v>
      </c>
      <c r="F505" s="85">
        <v>43149</v>
      </c>
      <c r="G505" s="85">
        <v>30834</v>
      </c>
      <c r="H505" s="85">
        <v>500</v>
      </c>
      <c r="I505" s="86" t="s">
        <v>70</v>
      </c>
      <c r="J505" s="68" t="s">
        <v>266</v>
      </c>
      <c r="K505" s="89" t="s">
        <v>23</v>
      </c>
      <c r="L505" s="46">
        <v>9</v>
      </c>
    </row>
    <row r="506" spans="1:12" ht="90" customHeight="1">
      <c r="A506" s="20">
        <f>SUBTOTAL(3,$C$501:C506)</f>
        <v>6</v>
      </c>
      <c r="B506" s="82" t="s">
        <v>1855</v>
      </c>
      <c r="C506" s="82" t="s">
        <v>1856</v>
      </c>
      <c r="D506" s="62" t="s">
        <v>1857</v>
      </c>
      <c r="E506" s="82" t="s">
        <v>1851</v>
      </c>
      <c r="F506" s="85">
        <v>20000</v>
      </c>
      <c r="G506" s="85">
        <v>20000</v>
      </c>
      <c r="H506" s="85">
        <v>7000</v>
      </c>
      <c r="I506" s="86" t="s">
        <v>225</v>
      </c>
      <c r="J506" s="68" t="s">
        <v>134</v>
      </c>
      <c r="K506" s="89" t="s">
        <v>23</v>
      </c>
      <c r="L506" s="46">
        <v>9</v>
      </c>
    </row>
    <row r="507" spans="1:12" ht="90" customHeight="1">
      <c r="A507" s="20">
        <f>SUBTOTAL(3,$C$501:C507)</f>
        <v>7</v>
      </c>
      <c r="B507" s="82" t="s">
        <v>1858</v>
      </c>
      <c r="C507" s="82" t="s">
        <v>1859</v>
      </c>
      <c r="D507" s="62" t="s">
        <v>1860</v>
      </c>
      <c r="E507" s="82" t="s">
        <v>1861</v>
      </c>
      <c r="F507" s="85">
        <v>20000</v>
      </c>
      <c r="G507" s="85">
        <v>20000</v>
      </c>
      <c r="H507" s="85">
        <v>6000</v>
      </c>
      <c r="I507" s="86" t="s">
        <v>456</v>
      </c>
      <c r="J507" s="68" t="s">
        <v>58</v>
      </c>
      <c r="K507" s="89" t="s">
        <v>23</v>
      </c>
      <c r="L507" s="46">
        <v>9</v>
      </c>
    </row>
    <row r="508" spans="1:12" ht="90" customHeight="1">
      <c r="A508" s="20">
        <f>SUBTOTAL(3,$C$501:C508)</f>
        <v>8</v>
      </c>
      <c r="B508" s="82" t="s">
        <v>1862</v>
      </c>
      <c r="C508" s="82" t="s">
        <v>1863</v>
      </c>
      <c r="D508" s="62" t="s">
        <v>1864</v>
      </c>
      <c r="E508" s="82" t="s">
        <v>1865</v>
      </c>
      <c r="F508" s="85">
        <v>20000</v>
      </c>
      <c r="G508" s="85">
        <v>16000</v>
      </c>
      <c r="H508" s="85">
        <v>4000</v>
      </c>
      <c r="I508" s="86" t="s">
        <v>206</v>
      </c>
      <c r="J508" s="68" t="s">
        <v>22</v>
      </c>
      <c r="K508" s="89" t="s">
        <v>23</v>
      </c>
      <c r="L508" s="46">
        <v>9</v>
      </c>
    </row>
    <row r="509" spans="1:12" ht="130.5" customHeight="1">
      <c r="A509" s="20">
        <f>SUBTOTAL(3,$C$501:C509)</f>
        <v>9</v>
      </c>
      <c r="B509" s="82" t="s">
        <v>1866</v>
      </c>
      <c r="C509" s="82" t="s">
        <v>1867</v>
      </c>
      <c r="D509" s="62" t="s">
        <v>1868</v>
      </c>
      <c r="E509" s="82" t="s">
        <v>1869</v>
      </c>
      <c r="F509" s="85">
        <v>19749.95</v>
      </c>
      <c r="G509" s="85">
        <v>15000</v>
      </c>
      <c r="H509" s="85">
        <v>5000</v>
      </c>
      <c r="I509" s="86" t="s">
        <v>66</v>
      </c>
      <c r="J509" s="68" t="s">
        <v>385</v>
      </c>
      <c r="K509" s="89" t="s">
        <v>23</v>
      </c>
      <c r="L509" s="46">
        <v>9</v>
      </c>
    </row>
    <row r="510" spans="1:12" ht="90" customHeight="1">
      <c r="A510" s="20">
        <f>SUBTOTAL(3,$C$501:C510)</f>
        <v>10</v>
      </c>
      <c r="B510" s="82" t="s">
        <v>1870</v>
      </c>
      <c r="C510" s="82" t="s">
        <v>1871</v>
      </c>
      <c r="D510" s="62" t="s">
        <v>1872</v>
      </c>
      <c r="E510" s="82" t="s">
        <v>1873</v>
      </c>
      <c r="F510" s="85">
        <v>16000</v>
      </c>
      <c r="G510" s="85">
        <v>16000</v>
      </c>
      <c r="H510" s="85">
        <v>7020</v>
      </c>
      <c r="I510" s="86" t="s">
        <v>1874</v>
      </c>
      <c r="J510" s="68" t="s">
        <v>89</v>
      </c>
      <c r="K510" s="89" t="s">
        <v>23</v>
      </c>
      <c r="L510" s="46">
        <v>9</v>
      </c>
    </row>
    <row r="511" spans="1:12" ht="90" customHeight="1">
      <c r="A511" s="20">
        <f>SUBTOTAL(3,$C$501:C511)</f>
        <v>11</v>
      </c>
      <c r="B511" s="82" t="s">
        <v>1875</v>
      </c>
      <c r="C511" s="82" t="s">
        <v>1876</v>
      </c>
      <c r="D511" s="62" t="s">
        <v>1877</v>
      </c>
      <c r="E511" s="82" t="s">
        <v>1878</v>
      </c>
      <c r="F511" s="85">
        <v>13000</v>
      </c>
      <c r="G511" s="85">
        <v>8000</v>
      </c>
      <c r="H511" s="85">
        <v>3000</v>
      </c>
      <c r="I511" s="86" t="s">
        <v>1592</v>
      </c>
      <c r="J511" s="68" t="s">
        <v>71</v>
      </c>
      <c r="K511" s="89" t="s">
        <v>23</v>
      </c>
      <c r="L511" s="46">
        <v>9</v>
      </c>
    </row>
    <row r="512" spans="1:12" ht="90" customHeight="1">
      <c r="A512" s="20">
        <f>SUBTOTAL(3,$C$501:C512)</f>
        <v>12</v>
      </c>
      <c r="B512" s="82" t="s">
        <v>1879</v>
      </c>
      <c r="C512" s="82" t="s">
        <v>1880</v>
      </c>
      <c r="D512" s="62" t="s">
        <v>1881</v>
      </c>
      <c r="E512" s="82" t="s">
        <v>1882</v>
      </c>
      <c r="F512" s="85">
        <v>10000</v>
      </c>
      <c r="G512" s="85">
        <v>9000</v>
      </c>
      <c r="H512" s="85">
        <v>1930</v>
      </c>
      <c r="I512" s="86" t="s">
        <v>768</v>
      </c>
      <c r="J512" s="68" t="s">
        <v>385</v>
      </c>
      <c r="K512" s="89" t="s">
        <v>23</v>
      </c>
      <c r="L512" s="46">
        <v>9</v>
      </c>
    </row>
    <row r="513" spans="1:12" ht="90" customHeight="1">
      <c r="A513" s="20">
        <f>SUBTOTAL(3,$C$501:C513)</f>
        <v>13</v>
      </c>
      <c r="B513" s="82" t="s">
        <v>1883</v>
      </c>
      <c r="C513" s="82" t="s">
        <v>1884</v>
      </c>
      <c r="D513" s="22" t="s">
        <v>1885</v>
      </c>
      <c r="E513" s="82" t="s">
        <v>1886</v>
      </c>
      <c r="F513" s="85">
        <v>10000</v>
      </c>
      <c r="G513" s="85">
        <v>8500</v>
      </c>
      <c r="H513" s="85">
        <v>4390</v>
      </c>
      <c r="I513" s="86" t="s">
        <v>1887</v>
      </c>
      <c r="J513" s="68" t="s">
        <v>33</v>
      </c>
      <c r="K513" s="20" t="s">
        <v>23</v>
      </c>
      <c r="L513" s="46">
        <v>9</v>
      </c>
    </row>
    <row r="514" spans="1:12" ht="90" customHeight="1">
      <c r="A514" s="20">
        <f>SUBTOTAL(3,$C$501:C514)</f>
        <v>14</v>
      </c>
      <c r="B514" s="82" t="s">
        <v>1888</v>
      </c>
      <c r="C514" s="82" t="s">
        <v>1889</v>
      </c>
      <c r="D514" s="22" t="s">
        <v>1890</v>
      </c>
      <c r="E514" s="82" t="s">
        <v>1882</v>
      </c>
      <c r="F514" s="85">
        <v>10000</v>
      </c>
      <c r="G514" s="85">
        <v>6980</v>
      </c>
      <c r="H514" s="85">
        <v>2705</v>
      </c>
      <c r="I514" s="86" t="s">
        <v>142</v>
      </c>
      <c r="J514" s="68" t="s">
        <v>385</v>
      </c>
      <c r="K514" s="20" t="s">
        <v>23</v>
      </c>
      <c r="L514" s="46">
        <v>9</v>
      </c>
    </row>
    <row r="515" spans="1:12" ht="150" customHeight="1">
      <c r="A515" s="20">
        <f>SUBTOTAL(3,$C$501:C515)</f>
        <v>15</v>
      </c>
      <c r="B515" s="82" t="s">
        <v>1891</v>
      </c>
      <c r="C515" s="82" t="s">
        <v>1892</v>
      </c>
      <c r="D515" s="22" t="s">
        <v>1893</v>
      </c>
      <c r="E515" s="82" t="s">
        <v>1894</v>
      </c>
      <c r="F515" s="85">
        <v>8729.66</v>
      </c>
      <c r="G515" s="85">
        <v>8337.66</v>
      </c>
      <c r="H515" s="85">
        <v>1400</v>
      </c>
      <c r="I515" s="86" t="s">
        <v>195</v>
      </c>
      <c r="J515" s="68" t="s">
        <v>33</v>
      </c>
      <c r="K515" s="91"/>
      <c r="L515" s="75">
        <v>9</v>
      </c>
    </row>
    <row r="516" spans="1:12" ht="90" customHeight="1">
      <c r="A516" s="20">
        <f>SUBTOTAL(3,$C$501:C516)</f>
        <v>16</v>
      </c>
      <c r="B516" s="82" t="s">
        <v>1895</v>
      </c>
      <c r="C516" s="82" t="s">
        <v>1896</v>
      </c>
      <c r="D516" s="22" t="s">
        <v>1897</v>
      </c>
      <c r="E516" s="82" t="s">
        <v>1898</v>
      </c>
      <c r="F516" s="85">
        <v>8000</v>
      </c>
      <c r="G516" s="85">
        <v>7774</v>
      </c>
      <c r="H516" s="85">
        <v>2802</v>
      </c>
      <c r="I516" s="86" t="s">
        <v>1899</v>
      </c>
      <c r="J516" s="68" t="s">
        <v>89</v>
      </c>
      <c r="K516" s="91"/>
      <c r="L516" s="75">
        <v>9</v>
      </c>
    </row>
    <row r="517" spans="1:12" ht="90" customHeight="1">
      <c r="A517" s="20">
        <f>SUBTOTAL(3,$C$501:C517)</f>
        <v>17</v>
      </c>
      <c r="B517" s="82" t="s">
        <v>1900</v>
      </c>
      <c r="C517" s="82" t="s">
        <v>1901</v>
      </c>
      <c r="D517" s="26" t="s">
        <v>1902</v>
      </c>
      <c r="E517" s="82" t="s">
        <v>1882</v>
      </c>
      <c r="F517" s="85">
        <v>8000</v>
      </c>
      <c r="G517" s="85">
        <v>6000</v>
      </c>
      <c r="H517" s="85">
        <v>5737</v>
      </c>
      <c r="I517" s="82" t="s">
        <v>965</v>
      </c>
      <c r="J517" s="68" t="s">
        <v>385</v>
      </c>
      <c r="K517" s="91"/>
      <c r="L517" s="75">
        <v>9</v>
      </c>
    </row>
    <row r="518" spans="1:12" ht="90" customHeight="1">
      <c r="A518" s="20">
        <f>SUBTOTAL(3,$C$501:C518)</f>
        <v>18</v>
      </c>
      <c r="B518" s="82" t="s">
        <v>1903</v>
      </c>
      <c r="C518" s="82" t="s">
        <v>1904</v>
      </c>
      <c r="D518" s="26" t="s">
        <v>1905</v>
      </c>
      <c r="E518" s="82" t="s">
        <v>1839</v>
      </c>
      <c r="F518" s="85">
        <v>8000</v>
      </c>
      <c r="G518" s="85">
        <v>5800</v>
      </c>
      <c r="H518" s="85">
        <v>2400</v>
      </c>
      <c r="I518" s="82" t="s">
        <v>159</v>
      </c>
      <c r="J518" s="68" t="s">
        <v>266</v>
      </c>
      <c r="K518" s="74"/>
      <c r="L518" s="75">
        <v>9</v>
      </c>
    </row>
    <row r="519" spans="1:12" ht="90" customHeight="1">
      <c r="A519" s="20">
        <f>SUBTOTAL(3,$C$501:C519)</f>
        <v>19</v>
      </c>
      <c r="B519" s="82" t="s">
        <v>1906</v>
      </c>
      <c r="C519" s="82" t="s">
        <v>1907</v>
      </c>
      <c r="D519" s="22" t="s">
        <v>1908</v>
      </c>
      <c r="E519" s="82" t="s">
        <v>1882</v>
      </c>
      <c r="F519" s="85">
        <v>6650</v>
      </c>
      <c r="G519" s="85">
        <v>5300</v>
      </c>
      <c r="H519" s="85">
        <v>1667</v>
      </c>
      <c r="I519" s="86" t="s">
        <v>1095</v>
      </c>
      <c r="J519" s="68" t="s">
        <v>385</v>
      </c>
      <c r="K519" s="74"/>
      <c r="L519" s="75">
        <v>9</v>
      </c>
    </row>
    <row r="520" spans="1:12" ht="90" customHeight="1">
      <c r="A520" s="20">
        <f>SUBTOTAL(3,$C$501:C520)</f>
        <v>20</v>
      </c>
      <c r="B520" s="82" t="s">
        <v>1909</v>
      </c>
      <c r="C520" s="82" t="s">
        <v>1910</v>
      </c>
      <c r="D520" s="22" t="s">
        <v>1911</v>
      </c>
      <c r="E520" s="82" t="s">
        <v>1898</v>
      </c>
      <c r="F520" s="85">
        <v>6000</v>
      </c>
      <c r="G520" s="85">
        <v>6000</v>
      </c>
      <c r="H520" s="85">
        <v>2000</v>
      </c>
      <c r="I520" s="86" t="s">
        <v>1912</v>
      </c>
      <c r="J520" s="68" t="s">
        <v>113</v>
      </c>
      <c r="K520" s="91"/>
      <c r="L520" s="75">
        <v>9</v>
      </c>
    </row>
    <row r="521" spans="1:12" ht="90" customHeight="1">
      <c r="A521" s="20">
        <f>SUBTOTAL(3,$C$501:C521)</f>
        <v>21</v>
      </c>
      <c r="B521" s="82" t="s">
        <v>1913</v>
      </c>
      <c r="C521" s="82" t="s">
        <v>1914</v>
      </c>
      <c r="D521" s="22" t="s">
        <v>1915</v>
      </c>
      <c r="E521" s="82" t="s">
        <v>1898</v>
      </c>
      <c r="F521" s="85">
        <v>6000</v>
      </c>
      <c r="G521" s="85">
        <v>5500</v>
      </c>
      <c r="H521" s="85">
        <v>3100</v>
      </c>
      <c r="I521" s="86" t="s">
        <v>411</v>
      </c>
      <c r="J521" s="68" t="s">
        <v>113</v>
      </c>
      <c r="K521" s="91"/>
      <c r="L521" s="75">
        <v>9</v>
      </c>
    </row>
    <row r="522" spans="1:12" ht="90" customHeight="1">
      <c r="A522" s="20">
        <f>SUBTOTAL(3,$C$501:C522)</f>
        <v>22</v>
      </c>
      <c r="B522" s="82" t="s">
        <v>1916</v>
      </c>
      <c r="C522" s="82" t="s">
        <v>1917</v>
      </c>
      <c r="D522" s="22" t="s">
        <v>1918</v>
      </c>
      <c r="E522" s="82" t="s">
        <v>1919</v>
      </c>
      <c r="F522" s="85">
        <v>6000</v>
      </c>
      <c r="G522" s="85">
        <v>4000</v>
      </c>
      <c r="H522" s="85">
        <v>2000</v>
      </c>
      <c r="I522" s="86" t="s">
        <v>1920</v>
      </c>
      <c r="J522" s="68" t="s">
        <v>71</v>
      </c>
      <c r="K522" s="91"/>
      <c r="L522" s="75">
        <v>9</v>
      </c>
    </row>
    <row r="523" spans="1:12" ht="90" customHeight="1">
      <c r="A523" s="20">
        <f>SUBTOTAL(3,$C$501:C523)</f>
        <v>23</v>
      </c>
      <c r="B523" s="82" t="s">
        <v>1921</v>
      </c>
      <c r="C523" s="82" t="s">
        <v>1922</v>
      </c>
      <c r="D523" s="26" t="s">
        <v>1923</v>
      </c>
      <c r="E523" s="82" t="s">
        <v>1924</v>
      </c>
      <c r="F523" s="85">
        <v>5500</v>
      </c>
      <c r="G523" s="85">
        <v>4500</v>
      </c>
      <c r="H523" s="85">
        <v>2900</v>
      </c>
      <c r="I523" s="82" t="s">
        <v>1925</v>
      </c>
      <c r="J523" s="68" t="s">
        <v>113</v>
      </c>
      <c r="K523" s="91"/>
      <c r="L523" s="75">
        <v>9</v>
      </c>
    </row>
    <row r="524" spans="1:12" ht="108" customHeight="1">
      <c r="A524" s="20">
        <f>SUBTOTAL(3,$C$501:C524)</f>
        <v>24</v>
      </c>
      <c r="B524" s="82" t="s">
        <v>1926</v>
      </c>
      <c r="C524" s="82" t="s">
        <v>1927</v>
      </c>
      <c r="D524" s="22" t="s">
        <v>1928</v>
      </c>
      <c r="E524" s="82" t="s">
        <v>1878</v>
      </c>
      <c r="F524" s="85">
        <v>4500</v>
      </c>
      <c r="G524" s="85">
        <v>4000</v>
      </c>
      <c r="H524" s="85">
        <v>3000</v>
      </c>
      <c r="I524" s="86" t="s">
        <v>364</v>
      </c>
      <c r="J524" s="90" t="s">
        <v>43</v>
      </c>
      <c r="K524" s="74"/>
      <c r="L524" s="75">
        <v>9</v>
      </c>
    </row>
    <row r="525" spans="1:12" ht="189.75" customHeight="1">
      <c r="A525" s="20">
        <f>SUBTOTAL(3,$C$501:C525)</f>
        <v>25</v>
      </c>
      <c r="B525" s="82" t="s">
        <v>1929</v>
      </c>
      <c r="C525" s="82" t="s">
        <v>1930</v>
      </c>
      <c r="D525" s="22" t="s">
        <v>1931</v>
      </c>
      <c r="E525" s="82" t="s">
        <v>1878</v>
      </c>
      <c r="F525" s="85">
        <v>4500</v>
      </c>
      <c r="G525" s="85">
        <v>4000</v>
      </c>
      <c r="H525" s="85">
        <v>250</v>
      </c>
      <c r="I525" s="86" t="s">
        <v>284</v>
      </c>
      <c r="J525" s="90" t="s">
        <v>43</v>
      </c>
      <c r="K525" s="74"/>
      <c r="L525" s="75">
        <v>9</v>
      </c>
    </row>
    <row r="526" spans="1:12" ht="90" customHeight="1">
      <c r="A526" s="20">
        <f>SUBTOTAL(3,$C$501:C526)</f>
        <v>26</v>
      </c>
      <c r="B526" s="82" t="s">
        <v>1932</v>
      </c>
      <c r="C526" s="82" t="s">
        <v>1933</v>
      </c>
      <c r="D526" s="26" t="s">
        <v>1934</v>
      </c>
      <c r="E526" s="82" t="s">
        <v>1935</v>
      </c>
      <c r="F526" s="85">
        <v>4039</v>
      </c>
      <c r="G526" s="85">
        <v>3707.4</v>
      </c>
      <c r="H526" s="85">
        <v>3145.4</v>
      </c>
      <c r="I526" s="82" t="s">
        <v>1936</v>
      </c>
      <c r="J526" s="68" t="s">
        <v>71</v>
      </c>
      <c r="K526" s="74"/>
      <c r="L526" s="75">
        <v>9</v>
      </c>
    </row>
    <row r="527" spans="1:12" ht="90" customHeight="1">
      <c r="A527" s="20">
        <f>SUBTOTAL(3,$C$501:C527)</f>
        <v>27</v>
      </c>
      <c r="B527" s="82" t="s">
        <v>1937</v>
      </c>
      <c r="C527" s="82" t="s">
        <v>1938</v>
      </c>
      <c r="D527" s="26" t="s">
        <v>1939</v>
      </c>
      <c r="E527" s="82" t="s">
        <v>1940</v>
      </c>
      <c r="F527" s="85">
        <v>3200</v>
      </c>
      <c r="G527" s="85">
        <v>3000</v>
      </c>
      <c r="H527" s="85">
        <v>1460</v>
      </c>
      <c r="I527" s="82" t="s">
        <v>677</v>
      </c>
      <c r="J527" s="68" t="s">
        <v>22</v>
      </c>
      <c r="K527" s="74"/>
      <c r="L527" s="75">
        <v>9</v>
      </c>
    </row>
    <row r="528" spans="1:12" ht="90" customHeight="1">
      <c r="A528" s="20">
        <f>SUBTOTAL(3,$C$501:C528)</f>
        <v>28</v>
      </c>
      <c r="B528" s="82" t="s">
        <v>1941</v>
      </c>
      <c r="C528" s="82" t="s">
        <v>1942</v>
      </c>
      <c r="D528" s="22" t="s">
        <v>1943</v>
      </c>
      <c r="E528" s="82" t="s">
        <v>1894</v>
      </c>
      <c r="F528" s="85">
        <v>3000</v>
      </c>
      <c r="G528" s="85">
        <v>3000</v>
      </c>
      <c r="H528" s="85">
        <v>2000</v>
      </c>
      <c r="I528" s="86" t="s">
        <v>1490</v>
      </c>
      <c r="J528" s="68" t="s">
        <v>22</v>
      </c>
      <c r="K528" s="74"/>
      <c r="L528" s="75">
        <v>9</v>
      </c>
    </row>
    <row r="529" spans="1:12" ht="90" customHeight="1">
      <c r="A529" s="20">
        <f>SUBTOTAL(3,$C$501:C529)</f>
        <v>29</v>
      </c>
      <c r="B529" s="82" t="s">
        <v>1944</v>
      </c>
      <c r="C529" s="82" t="s">
        <v>1945</v>
      </c>
      <c r="D529" s="26" t="s">
        <v>1946</v>
      </c>
      <c r="E529" s="82" t="s">
        <v>1947</v>
      </c>
      <c r="F529" s="85">
        <v>3000</v>
      </c>
      <c r="G529" s="85">
        <v>3000</v>
      </c>
      <c r="H529" s="85">
        <v>1500</v>
      </c>
      <c r="I529" s="82" t="s">
        <v>288</v>
      </c>
      <c r="J529" s="68" t="s">
        <v>22</v>
      </c>
      <c r="K529" s="82"/>
      <c r="L529" s="104">
        <v>9</v>
      </c>
    </row>
    <row r="530" spans="1:12" ht="90" customHeight="1">
      <c r="A530" s="20">
        <f>SUBTOTAL(3,$C$501:C530)</f>
        <v>30</v>
      </c>
      <c r="B530" s="82" t="s">
        <v>1948</v>
      </c>
      <c r="C530" s="82" t="s">
        <v>1949</v>
      </c>
      <c r="D530" s="22" t="s">
        <v>1950</v>
      </c>
      <c r="E530" s="82" t="s">
        <v>1951</v>
      </c>
      <c r="F530" s="85">
        <v>3000</v>
      </c>
      <c r="G530" s="85">
        <v>2000</v>
      </c>
      <c r="H530" s="85">
        <v>2000</v>
      </c>
      <c r="I530" s="86" t="s">
        <v>394</v>
      </c>
      <c r="J530" s="68" t="s">
        <v>22</v>
      </c>
      <c r="K530" s="74"/>
      <c r="L530" s="75">
        <v>9</v>
      </c>
    </row>
    <row r="531" spans="1:12" ht="90" customHeight="1">
      <c r="A531" s="20">
        <f>SUBTOTAL(3,$C$501:C531)</f>
        <v>31</v>
      </c>
      <c r="B531" s="82" t="s">
        <v>1952</v>
      </c>
      <c r="C531" s="82" t="s">
        <v>1953</v>
      </c>
      <c r="D531" s="22" t="s">
        <v>1954</v>
      </c>
      <c r="E531" s="82" t="s">
        <v>1843</v>
      </c>
      <c r="F531" s="85">
        <v>2800</v>
      </c>
      <c r="G531" s="85">
        <v>2000</v>
      </c>
      <c r="H531" s="85">
        <v>1200</v>
      </c>
      <c r="I531" s="86" t="s">
        <v>1955</v>
      </c>
      <c r="J531" s="68" t="s">
        <v>22</v>
      </c>
      <c r="K531" s="74"/>
      <c r="L531" s="75">
        <v>9</v>
      </c>
    </row>
    <row r="532" spans="1:12" ht="90" customHeight="1">
      <c r="A532" s="20">
        <f>SUBTOTAL(3,$C$501:C532)</f>
        <v>32</v>
      </c>
      <c r="B532" s="82" t="s">
        <v>1956</v>
      </c>
      <c r="C532" s="82" t="s">
        <v>1957</v>
      </c>
      <c r="D532" s="26" t="s">
        <v>1958</v>
      </c>
      <c r="E532" s="82" t="s">
        <v>1959</v>
      </c>
      <c r="F532" s="85">
        <v>2000</v>
      </c>
      <c r="G532" s="85">
        <v>2000</v>
      </c>
      <c r="H532" s="85">
        <v>2000</v>
      </c>
      <c r="I532" s="82" t="s">
        <v>1960</v>
      </c>
      <c r="J532" s="90" t="s">
        <v>43</v>
      </c>
      <c r="K532" s="91"/>
      <c r="L532" s="75">
        <v>9</v>
      </c>
    </row>
    <row r="533" spans="1:12" ht="90" customHeight="1">
      <c r="A533" s="20">
        <f>SUBTOTAL(3,$C$501:C533)</f>
        <v>33</v>
      </c>
      <c r="B533" s="82" t="s">
        <v>1961</v>
      </c>
      <c r="C533" s="82" t="s">
        <v>1962</v>
      </c>
      <c r="D533" s="22" t="s">
        <v>1963</v>
      </c>
      <c r="E533" s="82" t="s">
        <v>1894</v>
      </c>
      <c r="F533" s="85">
        <v>1750</v>
      </c>
      <c r="G533" s="85">
        <v>792</v>
      </c>
      <c r="H533" s="85">
        <v>282</v>
      </c>
      <c r="I533" s="86" t="s">
        <v>1964</v>
      </c>
      <c r="J533" s="68" t="s">
        <v>385</v>
      </c>
      <c r="K533" s="91"/>
      <c r="L533" s="75">
        <v>9</v>
      </c>
    </row>
    <row r="534" spans="1:12" ht="90" customHeight="1">
      <c r="A534" s="20">
        <f>SUBTOTAL(3,$C$501:C534)</f>
        <v>34</v>
      </c>
      <c r="B534" s="82" t="s">
        <v>1965</v>
      </c>
      <c r="C534" s="82" t="s">
        <v>1966</v>
      </c>
      <c r="D534" s="26" t="s">
        <v>1967</v>
      </c>
      <c r="E534" s="82" t="s">
        <v>1865</v>
      </c>
      <c r="F534" s="85">
        <v>1650</v>
      </c>
      <c r="G534" s="85">
        <v>1300</v>
      </c>
      <c r="H534" s="85">
        <v>170</v>
      </c>
      <c r="I534" s="82" t="s">
        <v>1968</v>
      </c>
      <c r="J534" s="68" t="s">
        <v>22</v>
      </c>
      <c r="K534" s="74"/>
      <c r="L534" s="75">
        <v>9</v>
      </c>
    </row>
    <row r="535" spans="1:12" ht="90" customHeight="1">
      <c r="A535" s="20">
        <f>SUBTOTAL(3,$C$501:C535)</f>
        <v>35</v>
      </c>
      <c r="B535" s="82" t="s">
        <v>1969</v>
      </c>
      <c r="C535" s="82" t="s">
        <v>1970</v>
      </c>
      <c r="D535" s="26" t="s">
        <v>1971</v>
      </c>
      <c r="E535" s="82" t="s">
        <v>1972</v>
      </c>
      <c r="F535" s="85">
        <v>1480</v>
      </c>
      <c r="G535" s="85">
        <v>1480</v>
      </c>
      <c r="H535" s="85">
        <v>1480</v>
      </c>
      <c r="I535" s="82" t="s">
        <v>1973</v>
      </c>
      <c r="J535" s="68" t="s">
        <v>89</v>
      </c>
      <c r="K535" s="91"/>
      <c r="L535" s="75">
        <v>9</v>
      </c>
    </row>
    <row r="536" spans="1:12" ht="90" customHeight="1">
      <c r="A536" s="20">
        <f>SUBTOTAL(3,$C$501:C536)</f>
        <v>36</v>
      </c>
      <c r="B536" s="82" t="s">
        <v>1974</v>
      </c>
      <c r="C536" s="82" t="s">
        <v>1975</v>
      </c>
      <c r="D536" s="26" t="s">
        <v>1976</v>
      </c>
      <c r="E536" s="82" t="s">
        <v>1977</v>
      </c>
      <c r="F536" s="85">
        <v>1356</v>
      </c>
      <c r="G536" s="85">
        <v>1200</v>
      </c>
      <c r="H536" s="85">
        <v>500</v>
      </c>
      <c r="I536" s="82" t="s">
        <v>1978</v>
      </c>
      <c r="J536" s="90" t="s">
        <v>43</v>
      </c>
      <c r="K536" s="91"/>
      <c r="L536" s="75">
        <v>9</v>
      </c>
    </row>
    <row r="537" spans="1:12" ht="90" customHeight="1">
      <c r="A537" s="20">
        <f>SUBTOTAL(3,$C$501:C537)</f>
        <v>37</v>
      </c>
      <c r="B537" s="82" t="s">
        <v>1979</v>
      </c>
      <c r="C537" s="82" t="s">
        <v>1980</v>
      </c>
      <c r="D537" s="26" t="s">
        <v>1981</v>
      </c>
      <c r="E537" s="82" t="s">
        <v>1982</v>
      </c>
      <c r="F537" s="85">
        <v>1200</v>
      </c>
      <c r="G537" s="85">
        <v>1200</v>
      </c>
      <c r="H537" s="85">
        <v>700</v>
      </c>
      <c r="I537" s="82" t="s">
        <v>1983</v>
      </c>
      <c r="J537" s="68" t="s">
        <v>22</v>
      </c>
      <c r="K537" s="74"/>
      <c r="L537" s="75">
        <v>9</v>
      </c>
    </row>
    <row r="538" spans="1:12" ht="90" customHeight="1">
      <c r="A538" s="20">
        <f>SUBTOTAL(3,$C$501:C538)</f>
        <v>38</v>
      </c>
      <c r="B538" s="82" t="s">
        <v>1984</v>
      </c>
      <c r="C538" s="82" t="s">
        <v>1985</v>
      </c>
      <c r="D538" s="26" t="s">
        <v>1986</v>
      </c>
      <c r="E538" s="82" t="s">
        <v>1959</v>
      </c>
      <c r="F538" s="85">
        <v>600</v>
      </c>
      <c r="G538" s="85">
        <v>600</v>
      </c>
      <c r="H538" s="85">
        <v>300</v>
      </c>
      <c r="I538" s="82" t="s">
        <v>1978</v>
      </c>
      <c r="J538" s="68" t="s">
        <v>22</v>
      </c>
      <c r="K538" s="74"/>
      <c r="L538" s="75">
        <v>9</v>
      </c>
    </row>
    <row r="539" spans="1:12" s="1" customFormat="1" ht="30" customHeight="1">
      <c r="A539" s="79" t="s">
        <v>1987</v>
      </c>
      <c r="B539" s="80" t="s">
        <v>1988</v>
      </c>
      <c r="C539" s="18">
        <f>SUBTOTAL(3,C540:C569)</f>
        <v>30</v>
      </c>
      <c r="D539" s="81"/>
      <c r="E539" s="84"/>
      <c r="F539" s="34">
        <f>SUBTOTAL(9,F540:F569)</f>
        <v>588685.69</v>
      </c>
      <c r="G539" s="34">
        <f>SUBTOTAL(9,G540:G569)</f>
        <v>331758.4</v>
      </c>
      <c r="H539" s="34">
        <f>SUBTOTAL(9,H540:H569)</f>
        <v>170554.22</v>
      </c>
      <c r="I539" s="84"/>
      <c r="J539" s="87"/>
      <c r="K539" s="84"/>
      <c r="L539" s="88">
        <v>10</v>
      </c>
    </row>
    <row r="540" spans="1:12" ht="90" customHeight="1">
      <c r="A540" s="20">
        <f>SUBTOTAL(3,$C$540:C540)</f>
        <v>1</v>
      </c>
      <c r="B540" s="82" t="s">
        <v>1989</v>
      </c>
      <c r="C540" s="82" t="s">
        <v>1990</v>
      </c>
      <c r="D540" s="22" t="s">
        <v>1991</v>
      </c>
      <c r="E540" s="82" t="s">
        <v>1992</v>
      </c>
      <c r="F540" s="85">
        <v>60000</v>
      </c>
      <c r="G540" s="85">
        <v>10500</v>
      </c>
      <c r="H540" s="85">
        <v>6000</v>
      </c>
      <c r="I540" s="86" t="s">
        <v>411</v>
      </c>
      <c r="J540" s="68" t="s">
        <v>39</v>
      </c>
      <c r="K540" s="89" t="s">
        <v>23</v>
      </c>
      <c r="L540" s="46">
        <v>10</v>
      </c>
    </row>
    <row r="541" spans="1:12" ht="90" customHeight="1">
      <c r="A541" s="20">
        <f>SUBTOTAL(3,$C$540:C541)</f>
        <v>2</v>
      </c>
      <c r="B541" s="82" t="s">
        <v>1993</v>
      </c>
      <c r="C541" s="82" t="s">
        <v>1994</v>
      </c>
      <c r="D541" s="26" t="s">
        <v>1995</v>
      </c>
      <c r="E541" s="82" t="s">
        <v>1992</v>
      </c>
      <c r="F541" s="85">
        <v>60000</v>
      </c>
      <c r="G541" s="85">
        <v>10000</v>
      </c>
      <c r="H541" s="85">
        <v>6359.219999999999</v>
      </c>
      <c r="I541" s="82" t="s">
        <v>1352</v>
      </c>
      <c r="J541" s="68" t="s">
        <v>39</v>
      </c>
      <c r="K541" s="89" t="s">
        <v>23</v>
      </c>
      <c r="L541" s="46">
        <v>10</v>
      </c>
    </row>
    <row r="542" spans="1:12" ht="144" customHeight="1">
      <c r="A542" s="20">
        <f>SUBTOTAL(3,$C$540:C542)</f>
        <v>3</v>
      </c>
      <c r="B542" s="82" t="s">
        <v>1996</v>
      </c>
      <c r="C542" s="82" t="s">
        <v>1997</v>
      </c>
      <c r="D542" s="22" t="s">
        <v>1998</v>
      </c>
      <c r="E542" s="82" t="s">
        <v>1992</v>
      </c>
      <c r="F542" s="85">
        <v>58000</v>
      </c>
      <c r="G542" s="85">
        <v>25000</v>
      </c>
      <c r="H542" s="85">
        <v>8000</v>
      </c>
      <c r="I542" s="86" t="s">
        <v>864</v>
      </c>
      <c r="J542" s="68" t="s">
        <v>113</v>
      </c>
      <c r="K542" s="20" t="s">
        <v>23</v>
      </c>
      <c r="L542" s="46">
        <v>10</v>
      </c>
    </row>
    <row r="543" spans="1:12" ht="90" customHeight="1">
      <c r="A543" s="20">
        <f>SUBTOTAL(3,$C$540:C543)</f>
        <v>4</v>
      </c>
      <c r="B543" s="82" t="s">
        <v>1999</v>
      </c>
      <c r="C543" s="82" t="s">
        <v>2000</v>
      </c>
      <c r="D543" s="22" t="s">
        <v>2001</v>
      </c>
      <c r="E543" s="82" t="s">
        <v>2002</v>
      </c>
      <c r="F543" s="85">
        <v>50000</v>
      </c>
      <c r="G543" s="85">
        <v>21797</v>
      </c>
      <c r="H543" s="85">
        <v>24405</v>
      </c>
      <c r="I543" s="86" t="s">
        <v>70</v>
      </c>
      <c r="J543" s="68" t="s">
        <v>39</v>
      </c>
      <c r="K543" s="20" t="s">
        <v>23</v>
      </c>
      <c r="L543" s="46">
        <v>10</v>
      </c>
    </row>
    <row r="544" spans="1:12" ht="90" customHeight="1">
      <c r="A544" s="20">
        <f>SUBTOTAL(3,$C$540:C544)</f>
        <v>5</v>
      </c>
      <c r="B544" s="82" t="s">
        <v>2003</v>
      </c>
      <c r="C544" s="82" t="s">
        <v>2004</v>
      </c>
      <c r="D544" s="22" t="s">
        <v>2005</v>
      </c>
      <c r="E544" s="82" t="s">
        <v>2002</v>
      </c>
      <c r="F544" s="85">
        <v>33000</v>
      </c>
      <c r="G544" s="85">
        <v>29487</v>
      </c>
      <c r="H544" s="85">
        <v>16458</v>
      </c>
      <c r="I544" s="86" t="s">
        <v>669</v>
      </c>
      <c r="J544" s="68" t="s">
        <v>113</v>
      </c>
      <c r="K544" s="20" t="s">
        <v>23</v>
      </c>
      <c r="L544" s="46">
        <v>10</v>
      </c>
    </row>
    <row r="545" spans="1:12" ht="90" customHeight="1">
      <c r="A545" s="20">
        <f>SUBTOTAL(3,$C$540:C545)</f>
        <v>6</v>
      </c>
      <c r="B545" s="82" t="s">
        <v>2006</v>
      </c>
      <c r="C545" s="82" t="s">
        <v>2007</v>
      </c>
      <c r="D545" s="62" t="s">
        <v>2008</v>
      </c>
      <c r="E545" s="82" t="s">
        <v>2009</v>
      </c>
      <c r="F545" s="85">
        <v>31295</v>
      </c>
      <c r="G545" s="85">
        <v>27200</v>
      </c>
      <c r="H545" s="85">
        <v>13000</v>
      </c>
      <c r="I545" s="86" t="s">
        <v>2010</v>
      </c>
      <c r="J545" s="68" t="s">
        <v>266</v>
      </c>
      <c r="K545" s="89" t="s">
        <v>23</v>
      </c>
      <c r="L545" s="46">
        <v>10</v>
      </c>
    </row>
    <row r="546" spans="1:12" ht="90" customHeight="1">
      <c r="A546" s="20">
        <f>SUBTOTAL(3,$C$540:C546)</f>
        <v>7</v>
      </c>
      <c r="B546" s="82" t="s">
        <v>2011</v>
      </c>
      <c r="C546" s="82" t="s">
        <v>2012</v>
      </c>
      <c r="D546" s="26" t="s">
        <v>2013</v>
      </c>
      <c r="E546" s="82" t="s">
        <v>2014</v>
      </c>
      <c r="F546" s="85">
        <v>29000</v>
      </c>
      <c r="G546" s="85">
        <v>11000</v>
      </c>
      <c r="H546" s="85">
        <v>4000</v>
      </c>
      <c r="I546" s="82" t="s">
        <v>2015</v>
      </c>
      <c r="J546" s="68" t="s">
        <v>155</v>
      </c>
      <c r="K546" s="20" t="s">
        <v>23</v>
      </c>
      <c r="L546" s="46">
        <v>10</v>
      </c>
    </row>
    <row r="547" spans="1:12" ht="90" customHeight="1">
      <c r="A547" s="20">
        <f>SUBTOTAL(3,$C$540:C547)</f>
        <v>8</v>
      </c>
      <c r="B547" s="82" t="s">
        <v>2016</v>
      </c>
      <c r="C547" s="82" t="s">
        <v>2017</v>
      </c>
      <c r="D547" s="62" t="s">
        <v>2018</v>
      </c>
      <c r="E547" s="82" t="s">
        <v>1992</v>
      </c>
      <c r="F547" s="85">
        <v>28794.44</v>
      </c>
      <c r="G547" s="85">
        <v>28348.4</v>
      </c>
      <c r="H547" s="85">
        <v>19000</v>
      </c>
      <c r="I547" s="86" t="s">
        <v>572</v>
      </c>
      <c r="J547" s="68" t="s">
        <v>39</v>
      </c>
      <c r="K547" s="20" t="s">
        <v>23</v>
      </c>
      <c r="L547" s="46">
        <v>10</v>
      </c>
    </row>
    <row r="548" spans="1:12" ht="144" customHeight="1">
      <c r="A548" s="20">
        <f>SUBTOTAL(3,$C$540:C548)</f>
        <v>9</v>
      </c>
      <c r="B548" s="82" t="s">
        <v>2019</v>
      </c>
      <c r="C548" s="82" t="s">
        <v>2020</v>
      </c>
      <c r="D548" s="22" t="s">
        <v>2021</v>
      </c>
      <c r="E548" s="82" t="s">
        <v>2022</v>
      </c>
      <c r="F548" s="85">
        <v>22421</v>
      </c>
      <c r="G548" s="85">
        <v>19805</v>
      </c>
      <c r="H548" s="85">
        <v>11421</v>
      </c>
      <c r="I548" s="86" t="s">
        <v>1524</v>
      </c>
      <c r="J548" s="68" t="s">
        <v>39</v>
      </c>
      <c r="K548" s="20" t="s">
        <v>23</v>
      </c>
      <c r="L548" s="46">
        <v>10</v>
      </c>
    </row>
    <row r="549" spans="1:12" ht="90" customHeight="1">
      <c r="A549" s="20">
        <f>SUBTOTAL(3,$C$540:C549)</f>
        <v>10</v>
      </c>
      <c r="B549" s="82" t="s">
        <v>2023</v>
      </c>
      <c r="C549" s="82" t="s">
        <v>2024</v>
      </c>
      <c r="D549" s="22" t="s">
        <v>2025</v>
      </c>
      <c r="E549" s="82" t="s">
        <v>2026</v>
      </c>
      <c r="F549" s="85">
        <v>20000</v>
      </c>
      <c r="G549" s="85">
        <v>12000</v>
      </c>
      <c r="H549" s="85">
        <v>3400</v>
      </c>
      <c r="I549" s="86" t="s">
        <v>2027</v>
      </c>
      <c r="J549" s="68" t="s">
        <v>39</v>
      </c>
      <c r="K549" s="20" t="s">
        <v>23</v>
      </c>
      <c r="L549" s="46">
        <v>10</v>
      </c>
    </row>
    <row r="550" spans="1:12" ht="90" customHeight="1">
      <c r="A550" s="20">
        <f>SUBTOTAL(3,$C$540:C550)</f>
        <v>11</v>
      </c>
      <c r="B550" s="82" t="s">
        <v>2028</v>
      </c>
      <c r="C550" s="82" t="s">
        <v>2029</v>
      </c>
      <c r="D550" s="83" t="s">
        <v>2030</v>
      </c>
      <c r="E550" s="82" t="s">
        <v>2031</v>
      </c>
      <c r="F550" s="85">
        <v>18300</v>
      </c>
      <c r="G550" s="85">
        <v>8000</v>
      </c>
      <c r="H550" s="85">
        <v>4000</v>
      </c>
      <c r="I550" s="82" t="s">
        <v>1032</v>
      </c>
      <c r="J550" s="68" t="s">
        <v>113</v>
      </c>
      <c r="K550" s="20" t="s">
        <v>23</v>
      </c>
      <c r="L550" s="46">
        <v>10</v>
      </c>
    </row>
    <row r="551" spans="1:12" ht="90" customHeight="1">
      <c r="A551" s="20">
        <f>SUBTOTAL(3,$C$540:C551)</f>
        <v>12</v>
      </c>
      <c r="B551" s="82" t="s">
        <v>2032</v>
      </c>
      <c r="C551" s="82" t="s">
        <v>2033</v>
      </c>
      <c r="D551" s="62" t="s">
        <v>2034</v>
      </c>
      <c r="E551" s="82" t="s">
        <v>2035</v>
      </c>
      <c r="F551" s="85">
        <v>18000</v>
      </c>
      <c r="G551" s="85">
        <v>10800</v>
      </c>
      <c r="H551" s="85">
        <v>1000</v>
      </c>
      <c r="I551" s="86" t="s">
        <v>411</v>
      </c>
      <c r="J551" s="90" t="s">
        <v>43</v>
      </c>
      <c r="K551" s="20" t="s">
        <v>23</v>
      </c>
      <c r="L551" s="46">
        <v>10</v>
      </c>
    </row>
    <row r="552" spans="1:12" ht="90" customHeight="1">
      <c r="A552" s="20">
        <f>SUBTOTAL(3,$C$540:C552)</f>
        <v>13</v>
      </c>
      <c r="B552" s="82" t="s">
        <v>2036</v>
      </c>
      <c r="C552" s="82" t="s">
        <v>2037</v>
      </c>
      <c r="D552" s="62" t="s">
        <v>2038</v>
      </c>
      <c r="E552" s="82" t="s">
        <v>2002</v>
      </c>
      <c r="F552" s="85">
        <v>17097.25</v>
      </c>
      <c r="G552" s="85">
        <v>8597</v>
      </c>
      <c r="H552" s="85">
        <v>4700</v>
      </c>
      <c r="I552" s="86" t="s">
        <v>364</v>
      </c>
      <c r="J552" s="68" t="s">
        <v>39</v>
      </c>
      <c r="K552" s="20" t="s">
        <v>23</v>
      </c>
      <c r="L552" s="46">
        <v>10</v>
      </c>
    </row>
    <row r="553" spans="1:12" ht="90" customHeight="1">
      <c r="A553" s="20">
        <f>SUBTOTAL(3,$C$540:C553)</f>
        <v>14</v>
      </c>
      <c r="B553" s="82" t="s">
        <v>2039</v>
      </c>
      <c r="C553" s="82" t="s">
        <v>2040</v>
      </c>
      <c r="D553" s="22" t="s">
        <v>2041</v>
      </c>
      <c r="E553" s="82" t="s">
        <v>2042</v>
      </c>
      <c r="F553" s="85">
        <v>16424</v>
      </c>
      <c r="G553" s="85">
        <v>15000</v>
      </c>
      <c r="H553" s="85">
        <v>6000</v>
      </c>
      <c r="I553" s="86" t="s">
        <v>2043</v>
      </c>
      <c r="J553" s="68" t="s">
        <v>33</v>
      </c>
      <c r="K553" s="89" t="s">
        <v>23</v>
      </c>
      <c r="L553" s="46">
        <v>10</v>
      </c>
    </row>
    <row r="554" spans="1:12" ht="90" customHeight="1">
      <c r="A554" s="20">
        <f>SUBTOTAL(3,$C$540:C554)</f>
        <v>15</v>
      </c>
      <c r="B554" s="82" t="s">
        <v>2044</v>
      </c>
      <c r="C554" s="82" t="s">
        <v>2045</v>
      </c>
      <c r="D554" s="22" t="s">
        <v>2046</v>
      </c>
      <c r="E554" s="82" t="s">
        <v>2047</v>
      </c>
      <c r="F554" s="85">
        <v>16000</v>
      </c>
      <c r="G554" s="85">
        <v>12800</v>
      </c>
      <c r="H554" s="85">
        <v>5000</v>
      </c>
      <c r="I554" s="86" t="s">
        <v>70</v>
      </c>
      <c r="J554" s="68" t="s">
        <v>39</v>
      </c>
      <c r="K554" s="20" t="s">
        <v>23</v>
      </c>
      <c r="L554" s="46">
        <v>10</v>
      </c>
    </row>
    <row r="555" spans="1:12" ht="90" customHeight="1">
      <c r="A555" s="20">
        <f>SUBTOTAL(3,$C$540:C555)</f>
        <v>16</v>
      </c>
      <c r="B555" s="82" t="s">
        <v>2048</v>
      </c>
      <c r="C555" s="82" t="s">
        <v>2049</v>
      </c>
      <c r="D555" s="22" t="s">
        <v>2050</v>
      </c>
      <c r="E555" s="82" t="s">
        <v>1992</v>
      </c>
      <c r="F555" s="85">
        <v>15000</v>
      </c>
      <c r="G555" s="85">
        <v>10000</v>
      </c>
      <c r="H555" s="85">
        <v>800</v>
      </c>
      <c r="I555" s="86" t="s">
        <v>2051</v>
      </c>
      <c r="J555" s="68" t="s">
        <v>39</v>
      </c>
      <c r="K555" s="20" t="s">
        <v>23</v>
      </c>
      <c r="L555" s="46">
        <v>10</v>
      </c>
    </row>
    <row r="556" spans="1:12" ht="90" customHeight="1">
      <c r="A556" s="20">
        <f>SUBTOTAL(3,$C$540:C556)</f>
        <v>17</v>
      </c>
      <c r="B556" s="82" t="s">
        <v>2052</v>
      </c>
      <c r="C556" s="82" t="s">
        <v>2053</v>
      </c>
      <c r="D556" s="26" t="s">
        <v>2054</v>
      </c>
      <c r="E556" s="82" t="s">
        <v>2055</v>
      </c>
      <c r="F556" s="85">
        <v>13000</v>
      </c>
      <c r="G556" s="85">
        <v>11700</v>
      </c>
      <c r="H556" s="85">
        <v>7000</v>
      </c>
      <c r="I556" s="82" t="s">
        <v>655</v>
      </c>
      <c r="J556" s="68" t="s">
        <v>39</v>
      </c>
      <c r="K556" s="20" t="s">
        <v>23</v>
      </c>
      <c r="L556" s="46">
        <v>10</v>
      </c>
    </row>
    <row r="557" spans="1:12" ht="90" customHeight="1">
      <c r="A557" s="20">
        <f>SUBTOTAL(3,$C$540:C557)</f>
        <v>18</v>
      </c>
      <c r="B557" s="82" t="s">
        <v>2056</v>
      </c>
      <c r="C557" s="82" t="s">
        <v>2057</v>
      </c>
      <c r="D557" s="22" t="s">
        <v>2058</v>
      </c>
      <c r="E557" s="82" t="s">
        <v>2002</v>
      </c>
      <c r="F557" s="85">
        <v>12000</v>
      </c>
      <c r="G557" s="85">
        <v>8000</v>
      </c>
      <c r="H557" s="85">
        <v>4484</v>
      </c>
      <c r="I557" s="86" t="s">
        <v>411</v>
      </c>
      <c r="J557" s="68" t="s">
        <v>113</v>
      </c>
      <c r="K557" s="20" t="s">
        <v>23</v>
      </c>
      <c r="L557" s="46">
        <v>10</v>
      </c>
    </row>
    <row r="558" spans="1:12" ht="90" customHeight="1">
      <c r="A558" s="20">
        <f>SUBTOTAL(3,$C$540:C558)</f>
        <v>19</v>
      </c>
      <c r="B558" s="82" t="s">
        <v>2059</v>
      </c>
      <c r="C558" s="82" t="s">
        <v>2060</v>
      </c>
      <c r="D558" s="26" t="s">
        <v>2061</v>
      </c>
      <c r="E558" s="82" t="s">
        <v>2062</v>
      </c>
      <c r="F558" s="85">
        <v>11000</v>
      </c>
      <c r="G558" s="85">
        <v>6400</v>
      </c>
      <c r="H558" s="85">
        <v>1880</v>
      </c>
      <c r="I558" s="82" t="s">
        <v>2063</v>
      </c>
      <c r="J558" s="68" t="s">
        <v>22</v>
      </c>
      <c r="K558" s="20" t="s">
        <v>23</v>
      </c>
      <c r="L558" s="46">
        <v>10</v>
      </c>
    </row>
    <row r="559" spans="1:12" ht="90" customHeight="1">
      <c r="A559" s="20">
        <f>SUBTOTAL(3,$C$540:C559)</f>
        <v>20</v>
      </c>
      <c r="B559" s="82" t="s">
        <v>2064</v>
      </c>
      <c r="C559" s="82" t="s">
        <v>2065</v>
      </c>
      <c r="D559" s="22" t="s">
        <v>2066</v>
      </c>
      <c r="E559" s="82" t="s">
        <v>2067</v>
      </c>
      <c r="F559" s="85">
        <v>8909</v>
      </c>
      <c r="G559" s="85">
        <v>4446</v>
      </c>
      <c r="H559" s="85">
        <v>2938</v>
      </c>
      <c r="I559" s="86" t="s">
        <v>2068</v>
      </c>
      <c r="J559" s="68" t="s">
        <v>22</v>
      </c>
      <c r="K559" s="91"/>
      <c r="L559" s="75">
        <v>10</v>
      </c>
    </row>
    <row r="560" spans="1:12" ht="90" customHeight="1">
      <c r="A560" s="20">
        <f>SUBTOTAL(3,$C$540:C560)</f>
        <v>21</v>
      </c>
      <c r="B560" s="82" t="s">
        <v>2069</v>
      </c>
      <c r="C560" s="82" t="s">
        <v>2070</v>
      </c>
      <c r="D560" s="62" t="s">
        <v>2071</v>
      </c>
      <c r="E560" s="82" t="s">
        <v>2047</v>
      </c>
      <c r="F560" s="85">
        <v>7505</v>
      </c>
      <c r="G560" s="85">
        <v>6445</v>
      </c>
      <c r="H560" s="85">
        <v>3000</v>
      </c>
      <c r="I560" s="86" t="s">
        <v>327</v>
      </c>
      <c r="J560" s="68" t="s">
        <v>39</v>
      </c>
      <c r="K560" s="74"/>
      <c r="L560" s="75">
        <v>10</v>
      </c>
    </row>
    <row r="561" spans="1:12" ht="90" customHeight="1">
      <c r="A561" s="20">
        <f>SUBTOTAL(3,$C$540:C561)</f>
        <v>22</v>
      </c>
      <c r="B561" s="82" t="s">
        <v>2072</v>
      </c>
      <c r="C561" s="82" t="s">
        <v>2073</v>
      </c>
      <c r="D561" s="62" t="s">
        <v>2074</v>
      </c>
      <c r="E561" s="82" t="s">
        <v>2075</v>
      </c>
      <c r="F561" s="85">
        <v>7031</v>
      </c>
      <c r="G561" s="85">
        <v>6300</v>
      </c>
      <c r="H561" s="85">
        <v>4077</v>
      </c>
      <c r="I561" s="86" t="s">
        <v>150</v>
      </c>
      <c r="J561" s="68" t="s">
        <v>22</v>
      </c>
      <c r="K561" s="91"/>
      <c r="L561" s="75">
        <v>10</v>
      </c>
    </row>
    <row r="562" spans="1:12" ht="90" customHeight="1">
      <c r="A562" s="20">
        <f>SUBTOTAL(3,$C$540:C562)</f>
        <v>23</v>
      </c>
      <c r="B562" s="82" t="s">
        <v>2076</v>
      </c>
      <c r="C562" s="82" t="s">
        <v>2077</v>
      </c>
      <c r="D562" s="22" t="s">
        <v>2078</v>
      </c>
      <c r="E562" s="82" t="s">
        <v>1992</v>
      </c>
      <c r="F562" s="85">
        <v>6809</v>
      </c>
      <c r="G562" s="85">
        <v>4633</v>
      </c>
      <c r="H562" s="85">
        <v>600</v>
      </c>
      <c r="I562" s="86" t="s">
        <v>2079</v>
      </c>
      <c r="J562" s="68" t="s">
        <v>29</v>
      </c>
      <c r="K562" s="91"/>
      <c r="L562" s="75">
        <v>10</v>
      </c>
    </row>
    <row r="563" spans="1:12" ht="90" customHeight="1">
      <c r="A563" s="20">
        <f>SUBTOTAL(3,$C$540:C563)</f>
        <v>24</v>
      </c>
      <c r="B563" s="82" t="s">
        <v>2080</v>
      </c>
      <c r="C563" s="82" t="s">
        <v>2081</v>
      </c>
      <c r="D563" s="26" t="s">
        <v>2082</v>
      </c>
      <c r="E563" s="82" t="s">
        <v>2083</v>
      </c>
      <c r="F563" s="85">
        <v>6000</v>
      </c>
      <c r="G563" s="85">
        <v>6000</v>
      </c>
      <c r="H563" s="85">
        <v>3200</v>
      </c>
      <c r="I563" s="82" t="s">
        <v>775</v>
      </c>
      <c r="J563" s="68" t="s">
        <v>39</v>
      </c>
      <c r="K563" s="74"/>
      <c r="L563" s="75">
        <v>10</v>
      </c>
    </row>
    <row r="564" spans="1:12" ht="90" customHeight="1">
      <c r="A564" s="20">
        <f>SUBTOTAL(3,$C$540:C564)</f>
        <v>25</v>
      </c>
      <c r="B564" s="82" t="s">
        <v>2084</v>
      </c>
      <c r="C564" s="82" t="s">
        <v>2085</v>
      </c>
      <c r="D564" s="26" t="s">
        <v>2086</v>
      </c>
      <c r="E564" s="82" t="s">
        <v>2087</v>
      </c>
      <c r="F564" s="85">
        <v>6000</v>
      </c>
      <c r="G564" s="85">
        <v>5000</v>
      </c>
      <c r="H564" s="85">
        <v>2096</v>
      </c>
      <c r="I564" s="82" t="s">
        <v>1251</v>
      </c>
      <c r="J564" s="68" t="s">
        <v>266</v>
      </c>
      <c r="K564" s="91"/>
      <c r="L564" s="75">
        <v>10</v>
      </c>
    </row>
    <row r="565" spans="1:12" ht="90" customHeight="1">
      <c r="A565" s="20">
        <f>SUBTOTAL(3,$C$540:C565)</f>
        <v>26</v>
      </c>
      <c r="B565" s="82" t="s">
        <v>2088</v>
      </c>
      <c r="C565" s="82" t="s">
        <v>2089</v>
      </c>
      <c r="D565" s="26" t="s">
        <v>2090</v>
      </c>
      <c r="E565" s="82" t="s">
        <v>2091</v>
      </c>
      <c r="F565" s="85">
        <v>5000</v>
      </c>
      <c r="G565" s="85">
        <v>3000</v>
      </c>
      <c r="H565" s="85">
        <v>1500</v>
      </c>
      <c r="I565" s="82" t="s">
        <v>2092</v>
      </c>
      <c r="J565" s="68" t="s">
        <v>22</v>
      </c>
      <c r="K565" s="74"/>
      <c r="L565" s="75">
        <v>10</v>
      </c>
    </row>
    <row r="566" spans="1:12" ht="90" customHeight="1">
      <c r="A566" s="20">
        <f>SUBTOTAL(3,$C$540:C566)</f>
        <v>27</v>
      </c>
      <c r="B566" s="82" t="s">
        <v>2093</v>
      </c>
      <c r="C566" s="82" t="s">
        <v>2094</v>
      </c>
      <c r="D566" s="22" t="s">
        <v>2095</v>
      </c>
      <c r="E566" s="82" t="s">
        <v>2096</v>
      </c>
      <c r="F566" s="85">
        <v>4600</v>
      </c>
      <c r="G566" s="85">
        <v>4600</v>
      </c>
      <c r="H566" s="85">
        <v>4200</v>
      </c>
      <c r="I566" s="86" t="s">
        <v>555</v>
      </c>
      <c r="J566" s="68" t="s">
        <v>134</v>
      </c>
      <c r="K566" s="91"/>
      <c r="L566" s="75">
        <v>10</v>
      </c>
    </row>
    <row r="567" spans="1:12" ht="90" customHeight="1">
      <c r="A567" s="20">
        <f>SUBTOTAL(3,$C$540:C567)</f>
        <v>28</v>
      </c>
      <c r="B567" s="82" t="s">
        <v>2097</v>
      </c>
      <c r="C567" s="82" t="s">
        <v>2098</v>
      </c>
      <c r="D567" s="22" t="s">
        <v>2099</v>
      </c>
      <c r="E567" s="82" t="s">
        <v>2047</v>
      </c>
      <c r="F567" s="85">
        <v>4000</v>
      </c>
      <c r="G567" s="85">
        <v>1500</v>
      </c>
      <c r="H567" s="85">
        <v>900</v>
      </c>
      <c r="I567" s="86" t="s">
        <v>775</v>
      </c>
      <c r="J567" s="68" t="s">
        <v>385</v>
      </c>
      <c r="K567" s="91"/>
      <c r="L567" s="75">
        <v>10</v>
      </c>
    </row>
    <row r="568" spans="1:12" ht="126.75" customHeight="1">
      <c r="A568" s="20">
        <f>SUBTOTAL(3,$C$540:C568)</f>
        <v>29</v>
      </c>
      <c r="B568" s="82" t="s">
        <v>2100</v>
      </c>
      <c r="C568" s="82" t="s">
        <v>2101</v>
      </c>
      <c r="D568" s="62" t="s">
        <v>2102</v>
      </c>
      <c r="E568" s="82" t="s">
        <v>2103</v>
      </c>
      <c r="F568" s="85">
        <v>2000</v>
      </c>
      <c r="G568" s="85">
        <v>1900</v>
      </c>
      <c r="H568" s="85">
        <v>836</v>
      </c>
      <c r="I568" s="86" t="s">
        <v>979</v>
      </c>
      <c r="J568" s="68" t="s">
        <v>22</v>
      </c>
      <c r="K568" s="91"/>
      <c r="L568" s="75">
        <v>10</v>
      </c>
    </row>
    <row r="569" spans="1:12" ht="90" customHeight="1">
      <c r="A569" s="20">
        <f>SUBTOTAL(3,$C$540:C569)</f>
        <v>30</v>
      </c>
      <c r="B569" s="82" t="s">
        <v>2104</v>
      </c>
      <c r="C569" s="82" t="s">
        <v>2105</v>
      </c>
      <c r="D569" s="22" t="s">
        <v>2106</v>
      </c>
      <c r="E569" s="82" t="s">
        <v>2107</v>
      </c>
      <c r="F569" s="85">
        <v>1500</v>
      </c>
      <c r="G569" s="85">
        <v>1500</v>
      </c>
      <c r="H569" s="85">
        <v>300</v>
      </c>
      <c r="I569" s="86" t="s">
        <v>195</v>
      </c>
      <c r="J569" s="68" t="s">
        <v>22</v>
      </c>
      <c r="K569" s="74"/>
      <c r="L569" s="75">
        <v>10</v>
      </c>
    </row>
    <row r="570" spans="1:12" s="1" customFormat="1" ht="30" customHeight="1">
      <c r="A570" s="79" t="s">
        <v>2108</v>
      </c>
      <c r="B570" s="80" t="s">
        <v>2109</v>
      </c>
      <c r="C570" s="18">
        <f>SUBTOTAL(3,C571:C591)</f>
        <v>21</v>
      </c>
      <c r="D570" s="81"/>
      <c r="E570" s="84"/>
      <c r="F570" s="34">
        <f>SUBTOTAL(9,F571:F591)</f>
        <v>315210.4</v>
      </c>
      <c r="G570" s="34">
        <f>SUBTOTAL(9,G571:G591)</f>
        <v>208920.4</v>
      </c>
      <c r="H570" s="34">
        <f>SUBTOTAL(9,H571:H591)</f>
        <v>114105.2</v>
      </c>
      <c r="I570" s="84"/>
      <c r="J570" s="87"/>
      <c r="K570" s="84"/>
      <c r="L570" s="88">
        <v>11</v>
      </c>
    </row>
    <row r="571" spans="1:12" ht="90" customHeight="1">
      <c r="A571" s="20">
        <f>SUBTOTAL(3,$C$571:C571)</f>
        <v>1</v>
      </c>
      <c r="B571" s="93" t="s">
        <v>2110</v>
      </c>
      <c r="C571" s="94" t="s">
        <v>2111</v>
      </c>
      <c r="D571" s="26" t="s">
        <v>2112</v>
      </c>
      <c r="E571" s="93" t="s">
        <v>2113</v>
      </c>
      <c r="F571" s="97">
        <v>80000</v>
      </c>
      <c r="G571" s="97">
        <v>40000</v>
      </c>
      <c r="H571" s="97">
        <v>40000</v>
      </c>
      <c r="I571" s="93" t="s">
        <v>195</v>
      </c>
      <c r="J571" s="99" t="s">
        <v>266</v>
      </c>
      <c r="K571" s="20" t="s">
        <v>23</v>
      </c>
      <c r="L571" s="46">
        <v>11</v>
      </c>
    </row>
    <row r="572" spans="1:12" ht="90" customHeight="1">
      <c r="A572" s="20">
        <f>SUBTOTAL(3,$C$571:C572)</f>
        <v>2</v>
      </c>
      <c r="B572" s="93" t="s">
        <v>2114</v>
      </c>
      <c r="C572" s="94" t="s">
        <v>2115</v>
      </c>
      <c r="D572" s="96" t="s">
        <v>2116</v>
      </c>
      <c r="E572" s="93" t="s">
        <v>2117</v>
      </c>
      <c r="F572" s="97">
        <v>50000</v>
      </c>
      <c r="G572" s="97">
        <v>38000</v>
      </c>
      <c r="H572" s="97">
        <v>14500</v>
      </c>
      <c r="I572" s="93" t="s">
        <v>2118</v>
      </c>
      <c r="J572" s="99" t="s">
        <v>33</v>
      </c>
      <c r="K572" s="20" t="s">
        <v>23</v>
      </c>
      <c r="L572" s="46">
        <v>11</v>
      </c>
    </row>
    <row r="573" spans="1:12" ht="90" customHeight="1">
      <c r="A573" s="20">
        <f>SUBTOTAL(3,$C$571:C573)</f>
        <v>3</v>
      </c>
      <c r="B573" s="93" t="s">
        <v>2119</v>
      </c>
      <c r="C573" s="94" t="s">
        <v>2120</v>
      </c>
      <c r="D573" s="22" t="s">
        <v>2121</v>
      </c>
      <c r="E573" s="93" t="s">
        <v>2122</v>
      </c>
      <c r="F573" s="97">
        <v>25000</v>
      </c>
      <c r="G573" s="97">
        <v>21000</v>
      </c>
      <c r="H573" s="97">
        <v>8000</v>
      </c>
      <c r="I573" s="98" t="s">
        <v>70</v>
      </c>
      <c r="J573" s="99" t="s">
        <v>33</v>
      </c>
      <c r="K573" s="20" t="s">
        <v>23</v>
      </c>
      <c r="L573" s="46">
        <v>11</v>
      </c>
    </row>
    <row r="574" spans="1:12" ht="90" customHeight="1">
      <c r="A574" s="20">
        <f>SUBTOTAL(3,$C$571:C574)</f>
        <v>4</v>
      </c>
      <c r="B574" s="93" t="s">
        <v>2123</v>
      </c>
      <c r="C574" s="94" t="s">
        <v>2124</v>
      </c>
      <c r="D574" s="26" t="s">
        <v>2125</v>
      </c>
      <c r="E574" s="93" t="s">
        <v>2126</v>
      </c>
      <c r="F574" s="97">
        <v>20000</v>
      </c>
      <c r="G574" s="97">
        <v>12000</v>
      </c>
      <c r="H574" s="97">
        <v>2500</v>
      </c>
      <c r="I574" s="93" t="s">
        <v>1258</v>
      </c>
      <c r="J574" s="99" t="s">
        <v>22</v>
      </c>
      <c r="K574" s="100" t="s">
        <v>23</v>
      </c>
      <c r="L574" s="46">
        <v>11</v>
      </c>
    </row>
    <row r="575" spans="1:12" ht="90" customHeight="1">
      <c r="A575" s="20">
        <f>SUBTOTAL(3,$C$571:C575)</f>
        <v>5</v>
      </c>
      <c r="B575" s="93" t="s">
        <v>2127</v>
      </c>
      <c r="C575" s="94" t="s">
        <v>2128</v>
      </c>
      <c r="D575" s="26" t="s">
        <v>2129</v>
      </c>
      <c r="E575" s="93" t="s">
        <v>2130</v>
      </c>
      <c r="F575" s="97">
        <v>17000</v>
      </c>
      <c r="G575" s="97">
        <v>17000</v>
      </c>
      <c r="H575" s="97">
        <v>17000</v>
      </c>
      <c r="I575" s="93" t="s">
        <v>42</v>
      </c>
      <c r="J575" s="99" t="s">
        <v>266</v>
      </c>
      <c r="K575" s="100" t="s">
        <v>23</v>
      </c>
      <c r="L575" s="46">
        <v>11</v>
      </c>
    </row>
    <row r="576" spans="1:12" ht="90" customHeight="1">
      <c r="A576" s="20">
        <f>SUBTOTAL(3,$C$571:C576)</f>
        <v>6</v>
      </c>
      <c r="B576" s="93" t="s">
        <v>2131</v>
      </c>
      <c r="C576" s="94" t="s">
        <v>2132</v>
      </c>
      <c r="D576" s="22" t="s">
        <v>2133</v>
      </c>
      <c r="E576" s="93" t="s">
        <v>2134</v>
      </c>
      <c r="F576" s="97">
        <v>15000</v>
      </c>
      <c r="G576" s="97">
        <v>6000</v>
      </c>
      <c r="H576" s="97">
        <v>3000</v>
      </c>
      <c r="I576" s="98" t="s">
        <v>187</v>
      </c>
      <c r="J576" s="99" t="s">
        <v>29</v>
      </c>
      <c r="K576" s="100" t="s">
        <v>23</v>
      </c>
      <c r="L576" s="46">
        <v>11</v>
      </c>
    </row>
    <row r="577" spans="1:12" ht="90" customHeight="1">
      <c r="A577" s="20">
        <f>SUBTOTAL(3,$C$571:C577)</f>
        <v>7</v>
      </c>
      <c r="B577" s="93" t="s">
        <v>2135</v>
      </c>
      <c r="C577" s="94" t="s">
        <v>2136</v>
      </c>
      <c r="D577" s="22" t="s">
        <v>2137</v>
      </c>
      <c r="E577" s="93" t="s">
        <v>2138</v>
      </c>
      <c r="F577" s="97">
        <v>12000</v>
      </c>
      <c r="G577" s="97">
        <v>8000</v>
      </c>
      <c r="H577" s="97">
        <v>8000</v>
      </c>
      <c r="I577" s="98" t="s">
        <v>66</v>
      </c>
      <c r="J577" s="99" t="s">
        <v>22</v>
      </c>
      <c r="K577" s="100" t="s">
        <v>23</v>
      </c>
      <c r="L577" s="46">
        <v>11</v>
      </c>
    </row>
    <row r="578" spans="1:12" ht="90" customHeight="1">
      <c r="A578" s="20">
        <f>SUBTOTAL(3,$C$571:C578)</f>
        <v>8</v>
      </c>
      <c r="B578" s="93" t="s">
        <v>2139</v>
      </c>
      <c r="C578" s="94" t="s">
        <v>2140</v>
      </c>
      <c r="D578" s="22" t="s">
        <v>2141</v>
      </c>
      <c r="E578" s="93" t="s">
        <v>2142</v>
      </c>
      <c r="F578" s="97">
        <v>12000</v>
      </c>
      <c r="G578" s="97">
        <v>7000</v>
      </c>
      <c r="H578" s="97">
        <v>3000</v>
      </c>
      <c r="I578" s="98" t="s">
        <v>1592</v>
      </c>
      <c r="J578" s="99" t="s">
        <v>22</v>
      </c>
      <c r="K578" s="100" t="s">
        <v>23</v>
      </c>
      <c r="L578" s="46">
        <v>11</v>
      </c>
    </row>
    <row r="579" spans="1:12" ht="90" customHeight="1">
      <c r="A579" s="20">
        <f>SUBTOTAL(3,$C$571:C579)</f>
        <v>9</v>
      </c>
      <c r="B579" s="93" t="s">
        <v>2143</v>
      </c>
      <c r="C579" s="94" t="s">
        <v>2144</v>
      </c>
      <c r="D579" s="26" t="s">
        <v>2145</v>
      </c>
      <c r="E579" s="93" t="s">
        <v>2146</v>
      </c>
      <c r="F579" s="97">
        <v>12000</v>
      </c>
      <c r="G579" s="97">
        <v>4810</v>
      </c>
      <c r="H579" s="97">
        <v>200</v>
      </c>
      <c r="I579" s="93" t="s">
        <v>107</v>
      </c>
      <c r="J579" s="99" t="s">
        <v>43</v>
      </c>
      <c r="K579" s="20" t="s">
        <v>23</v>
      </c>
      <c r="L579" s="46">
        <v>11</v>
      </c>
    </row>
    <row r="580" spans="1:12" ht="90" customHeight="1">
      <c r="A580" s="20">
        <f>SUBTOTAL(3,$C$571:C580)</f>
        <v>10</v>
      </c>
      <c r="B580" s="93" t="s">
        <v>2147</v>
      </c>
      <c r="C580" s="94" t="s">
        <v>2148</v>
      </c>
      <c r="D580" s="22" t="s">
        <v>2149</v>
      </c>
      <c r="E580" s="93" t="s">
        <v>2122</v>
      </c>
      <c r="F580" s="97">
        <v>11110.4</v>
      </c>
      <c r="G580" s="97">
        <v>11110.4</v>
      </c>
      <c r="H580" s="97">
        <v>1311</v>
      </c>
      <c r="I580" s="98" t="s">
        <v>2150</v>
      </c>
      <c r="J580" s="99" t="s">
        <v>113</v>
      </c>
      <c r="K580" s="20" t="s">
        <v>23</v>
      </c>
      <c r="L580" s="46">
        <v>11</v>
      </c>
    </row>
    <row r="581" spans="1:12" ht="90" customHeight="1">
      <c r="A581" s="20">
        <f>SUBTOTAL(3,$C$571:C581)</f>
        <v>11</v>
      </c>
      <c r="B581" s="93" t="s">
        <v>2151</v>
      </c>
      <c r="C581" s="94" t="s">
        <v>2152</v>
      </c>
      <c r="D581" s="26" t="s">
        <v>2153</v>
      </c>
      <c r="E581" s="93" t="s">
        <v>2117</v>
      </c>
      <c r="F581" s="97">
        <v>8400</v>
      </c>
      <c r="G581" s="97">
        <v>6000</v>
      </c>
      <c r="H581" s="97">
        <v>2500</v>
      </c>
      <c r="I581" s="93" t="s">
        <v>2154</v>
      </c>
      <c r="J581" s="99" t="s">
        <v>22</v>
      </c>
      <c r="K581" s="74"/>
      <c r="L581" s="75">
        <v>11</v>
      </c>
    </row>
    <row r="582" spans="1:12" ht="90" customHeight="1">
      <c r="A582" s="20">
        <f>SUBTOTAL(3,$C$571:C582)</f>
        <v>12</v>
      </c>
      <c r="B582" s="93" t="s">
        <v>2155</v>
      </c>
      <c r="C582" s="94" t="s">
        <v>2156</v>
      </c>
      <c r="D582" s="26" t="s">
        <v>2157</v>
      </c>
      <c r="E582" s="93" t="s">
        <v>2117</v>
      </c>
      <c r="F582" s="97">
        <v>8000</v>
      </c>
      <c r="G582" s="97">
        <v>7500</v>
      </c>
      <c r="H582" s="97">
        <v>2500</v>
      </c>
      <c r="I582" s="93" t="s">
        <v>2158</v>
      </c>
      <c r="J582" s="99" t="s">
        <v>22</v>
      </c>
      <c r="K582" s="101"/>
      <c r="L582" s="75">
        <v>11</v>
      </c>
    </row>
    <row r="583" spans="1:12" ht="90" customHeight="1">
      <c r="A583" s="20">
        <f>SUBTOTAL(3,$C$571:C583)</f>
        <v>13</v>
      </c>
      <c r="B583" s="93" t="s">
        <v>2159</v>
      </c>
      <c r="C583" s="94" t="s">
        <v>2160</v>
      </c>
      <c r="D583" s="95" t="s">
        <v>2161</v>
      </c>
      <c r="E583" s="93" t="s">
        <v>2138</v>
      </c>
      <c r="F583" s="97">
        <v>7920</v>
      </c>
      <c r="G583" s="97">
        <v>5000</v>
      </c>
      <c r="H583" s="97">
        <v>206</v>
      </c>
      <c r="I583" s="98" t="s">
        <v>202</v>
      </c>
      <c r="J583" s="99" t="s">
        <v>33</v>
      </c>
      <c r="K583" s="74"/>
      <c r="L583" s="75">
        <v>11</v>
      </c>
    </row>
    <row r="584" spans="1:12" ht="90" customHeight="1">
      <c r="A584" s="20">
        <f>SUBTOTAL(3,$C$571:C584)</f>
        <v>14</v>
      </c>
      <c r="B584" s="93" t="s">
        <v>2162</v>
      </c>
      <c r="C584" s="94" t="s">
        <v>2163</v>
      </c>
      <c r="D584" s="95" t="s">
        <v>2164</v>
      </c>
      <c r="E584" s="93" t="s">
        <v>2138</v>
      </c>
      <c r="F584" s="97">
        <v>7600</v>
      </c>
      <c r="G584" s="97">
        <v>5000</v>
      </c>
      <c r="H584" s="97">
        <v>1000</v>
      </c>
      <c r="I584" s="98" t="s">
        <v>2165</v>
      </c>
      <c r="J584" s="99" t="s">
        <v>33</v>
      </c>
      <c r="K584" s="101"/>
      <c r="L584" s="75">
        <v>11</v>
      </c>
    </row>
    <row r="585" spans="1:12" ht="90" customHeight="1">
      <c r="A585" s="20">
        <f>SUBTOTAL(3,$C$571:C585)</f>
        <v>15</v>
      </c>
      <c r="B585" s="93" t="s">
        <v>2166</v>
      </c>
      <c r="C585" s="94" t="s">
        <v>2167</v>
      </c>
      <c r="D585" s="96" t="s">
        <v>2168</v>
      </c>
      <c r="E585" s="93" t="s">
        <v>2117</v>
      </c>
      <c r="F585" s="97">
        <v>7000</v>
      </c>
      <c r="G585" s="97">
        <v>5500</v>
      </c>
      <c r="H585" s="97">
        <v>2400</v>
      </c>
      <c r="I585" s="93" t="s">
        <v>84</v>
      </c>
      <c r="J585" s="99" t="s">
        <v>29</v>
      </c>
      <c r="K585" s="101"/>
      <c r="L585" s="75">
        <v>11</v>
      </c>
    </row>
    <row r="586" spans="1:12" ht="90" customHeight="1">
      <c r="A586" s="20">
        <f>SUBTOTAL(3,$C$571:C586)</f>
        <v>16</v>
      </c>
      <c r="B586" s="93" t="s">
        <v>2169</v>
      </c>
      <c r="C586" s="94" t="s">
        <v>2170</v>
      </c>
      <c r="D586" s="95" t="s">
        <v>2171</v>
      </c>
      <c r="E586" s="93" t="s">
        <v>2138</v>
      </c>
      <c r="F586" s="97">
        <v>6980</v>
      </c>
      <c r="G586" s="97">
        <v>5000</v>
      </c>
      <c r="H586" s="97">
        <v>2000</v>
      </c>
      <c r="I586" s="98" t="s">
        <v>640</v>
      </c>
      <c r="J586" s="99" t="s">
        <v>33</v>
      </c>
      <c r="K586" s="74"/>
      <c r="L586" s="75">
        <v>11</v>
      </c>
    </row>
    <row r="587" spans="1:12" ht="90" customHeight="1">
      <c r="A587" s="20">
        <f>SUBTOTAL(3,$C$571:C587)</f>
        <v>17</v>
      </c>
      <c r="B587" s="93" t="s">
        <v>2172</v>
      </c>
      <c r="C587" s="94" t="s">
        <v>2173</v>
      </c>
      <c r="D587" s="96" t="s">
        <v>2174</v>
      </c>
      <c r="E587" s="93" t="s">
        <v>2117</v>
      </c>
      <c r="F587" s="97">
        <v>5000</v>
      </c>
      <c r="G587" s="97">
        <v>3500</v>
      </c>
      <c r="H587" s="97">
        <v>2000</v>
      </c>
      <c r="I587" s="93" t="s">
        <v>394</v>
      </c>
      <c r="J587" s="99" t="s">
        <v>22</v>
      </c>
      <c r="K587" s="101"/>
      <c r="L587" s="75">
        <v>11</v>
      </c>
    </row>
    <row r="588" spans="1:12" ht="165" customHeight="1">
      <c r="A588" s="20">
        <f>SUBTOTAL(3,$C$571:C588)</f>
        <v>18</v>
      </c>
      <c r="B588" s="93" t="s">
        <v>2175</v>
      </c>
      <c r="C588" s="94" t="s">
        <v>2176</v>
      </c>
      <c r="D588" s="95" t="s">
        <v>2177</v>
      </c>
      <c r="E588" s="93" t="s">
        <v>2117</v>
      </c>
      <c r="F588" s="97">
        <v>5000</v>
      </c>
      <c r="G588" s="97">
        <v>2500</v>
      </c>
      <c r="H588" s="97">
        <v>1500</v>
      </c>
      <c r="I588" s="98" t="s">
        <v>2178</v>
      </c>
      <c r="J588" s="99" t="s">
        <v>22</v>
      </c>
      <c r="K588" s="101"/>
      <c r="L588" s="75">
        <v>11</v>
      </c>
    </row>
    <row r="589" spans="1:12" ht="90" customHeight="1">
      <c r="A589" s="20">
        <f>SUBTOTAL(3,$C$571:C589)</f>
        <v>19</v>
      </c>
      <c r="B589" s="93" t="s">
        <v>2179</v>
      </c>
      <c r="C589" s="94" t="s">
        <v>2180</v>
      </c>
      <c r="D589" s="95" t="s">
        <v>2181</v>
      </c>
      <c r="E589" s="93" t="s">
        <v>2142</v>
      </c>
      <c r="F589" s="97">
        <v>2000</v>
      </c>
      <c r="G589" s="97">
        <v>2000</v>
      </c>
      <c r="H589" s="97">
        <v>758.2</v>
      </c>
      <c r="I589" s="98" t="s">
        <v>547</v>
      </c>
      <c r="J589" s="99" t="s">
        <v>22</v>
      </c>
      <c r="K589" s="74"/>
      <c r="L589" s="75">
        <v>11</v>
      </c>
    </row>
    <row r="590" spans="1:12" ht="90" customHeight="1">
      <c r="A590" s="20">
        <f>SUBTOTAL(3,$C$571:C590)</f>
        <v>20</v>
      </c>
      <c r="B590" s="93" t="s">
        <v>2182</v>
      </c>
      <c r="C590" s="94" t="s">
        <v>2183</v>
      </c>
      <c r="D590" s="95" t="s">
        <v>2184</v>
      </c>
      <c r="E590" s="93" t="s">
        <v>2126</v>
      </c>
      <c r="F590" s="97">
        <v>2000</v>
      </c>
      <c r="G590" s="97">
        <v>1000</v>
      </c>
      <c r="H590" s="97">
        <v>800</v>
      </c>
      <c r="I590" s="98" t="s">
        <v>2185</v>
      </c>
      <c r="J590" s="99" t="s">
        <v>43</v>
      </c>
      <c r="K590" s="74"/>
      <c r="L590" s="75">
        <v>11</v>
      </c>
    </row>
    <row r="591" spans="1:12" ht="90" customHeight="1">
      <c r="A591" s="20">
        <f>SUBTOTAL(3,$C$571:C591)</f>
        <v>21</v>
      </c>
      <c r="B591" s="93" t="s">
        <v>2186</v>
      </c>
      <c r="C591" s="94" t="s">
        <v>2187</v>
      </c>
      <c r="D591" s="96" t="s">
        <v>2188</v>
      </c>
      <c r="E591" s="93" t="s">
        <v>2117</v>
      </c>
      <c r="F591" s="97">
        <v>1200</v>
      </c>
      <c r="G591" s="97">
        <v>1000</v>
      </c>
      <c r="H591" s="97">
        <v>930</v>
      </c>
      <c r="I591" s="93" t="s">
        <v>565</v>
      </c>
      <c r="J591" s="99" t="s">
        <v>22</v>
      </c>
      <c r="K591" s="101"/>
      <c r="L591" s="75">
        <v>11</v>
      </c>
    </row>
    <row r="592" spans="1:12" s="1" customFormat="1" ht="30" customHeight="1">
      <c r="A592" s="79" t="s">
        <v>2189</v>
      </c>
      <c r="B592" s="80" t="s">
        <v>2190</v>
      </c>
      <c r="C592" s="18">
        <f>SUBTOTAL(3,C593:C631)</f>
        <v>39</v>
      </c>
      <c r="D592" s="81"/>
      <c r="E592" s="84"/>
      <c r="F592" s="34">
        <f>SUBTOTAL(9,F593:F631)</f>
        <v>1447983.9100000001</v>
      </c>
      <c r="G592" s="34">
        <f>SUBTOTAL(9,G593:G631)</f>
        <v>1145489.96</v>
      </c>
      <c r="H592" s="34">
        <f>SUBTOTAL(9,H593:H631)</f>
        <v>217805</v>
      </c>
      <c r="I592" s="84"/>
      <c r="J592" s="87"/>
      <c r="K592" s="84"/>
      <c r="L592" s="88">
        <v>12</v>
      </c>
    </row>
    <row r="593" spans="1:12" ht="90" customHeight="1">
      <c r="A593" s="20">
        <f>SUBTOTAL(3,$C$593:C593)</f>
        <v>1</v>
      </c>
      <c r="B593" s="82" t="s">
        <v>2191</v>
      </c>
      <c r="C593" s="82" t="s">
        <v>2192</v>
      </c>
      <c r="D593" s="26" t="s">
        <v>2193</v>
      </c>
      <c r="E593" s="82" t="s">
        <v>2194</v>
      </c>
      <c r="F593" s="85">
        <v>450000</v>
      </c>
      <c r="G593" s="85">
        <v>384599.51</v>
      </c>
      <c r="H593" s="85">
        <v>60000</v>
      </c>
      <c r="I593" s="82" t="s">
        <v>1585</v>
      </c>
      <c r="J593" s="68" t="s">
        <v>22</v>
      </c>
      <c r="K593" s="20" t="s">
        <v>23</v>
      </c>
      <c r="L593" s="46">
        <v>12</v>
      </c>
    </row>
    <row r="594" spans="1:12" ht="90" customHeight="1">
      <c r="A594" s="20">
        <f>SUBTOTAL(3,$C$593:C594)</f>
        <v>2</v>
      </c>
      <c r="B594" s="82" t="s">
        <v>2195</v>
      </c>
      <c r="C594" s="82" t="s">
        <v>2196</v>
      </c>
      <c r="D594" s="22" t="s">
        <v>2197</v>
      </c>
      <c r="E594" s="82" t="s">
        <v>2198</v>
      </c>
      <c r="F594" s="85">
        <v>165000</v>
      </c>
      <c r="G594" s="85">
        <v>116000</v>
      </c>
      <c r="H594" s="85">
        <v>5000</v>
      </c>
      <c r="I594" s="86" t="s">
        <v>2199</v>
      </c>
      <c r="J594" s="68" t="s">
        <v>33</v>
      </c>
      <c r="K594" s="20" t="s">
        <v>23</v>
      </c>
      <c r="L594" s="46">
        <v>12</v>
      </c>
    </row>
    <row r="595" spans="1:12" ht="90" customHeight="1">
      <c r="A595" s="20">
        <f>SUBTOTAL(3,$C$593:C595)</f>
        <v>3</v>
      </c>
      <c r="B595" s="82" t="s">
        <v>2200</v>
      </c>
      <c r="C595" s="82" t="s">
        <v>2201</v>
      </c>
      <c r="D595" s="22" t="s">
        <v>2202</v>
      </c>
      <c r="E595" s="82" t="s">
        <v>2203</v>
      </c>
      <c r="F595" s="85">
        <v>86391</v>
      </c>
      <c r="G595" s="85">
        <v>79404</v>
      </c>
      <c r="H595" s="85">
        <v>120</v>
      </c>
      <c r="I595" s="86" t="s">
        <v>284</v>
      </c>
      <c r="J595" s="68" t="s">
        <v>39</v>
      </c>
      <c r="K595" s="20" t="s">
        <v>23</v>
      </c>
      <c r="L595" s="46">
        <v>12</v>
      </c>
    </row>
    <row r="596" spans="1:12" ht="90" customHeight="1">
      <c r="A596" s="20">
        <f>SUBTOTAL(3,$C$593:C596)</f>
        <v>4</v>
      </c>
      <c r="B596" s="82" t="s">
        <v>2204</v>
      </c>
      <c r="C596" s="82" t="s">
        <v>2205</v>
      </c>
      <c r="D596" s="22" t="s">
        <v>2206</v>
      </c>
      <c r="E596" s="82" t="s">
        <v>2203</v>
      </c>
      <c r="F596" s="85">
        <v>81822.91</v>
      </c>
      <c r="G596" s="85">
        <v>77595.05</v>
      </c>
      <c r="H596" s="85">
        <v>2000</v>
      </c>
      <c r="I596" s="86" t="s">
        <v>2207</v>
      </c>
      <c r="J596" s="68" t="s">
        <v>39</v>
      </c>
      <c r="K596" s="20" t="s">
        <v>23</v>
      </c>
      <c r="L596" s="46">
        <v>12</v>
      </c>
    </row>
    <row r="597" spans="1:12" ht="90" customHeight="1">
      <c r="A597" s="20">
        <f>SUBTOTAL(3,$C$593:C597)</f>
        <v>5</v>
      </c>
      <c r="B597" s="82" t="s">
        <v>2208</v>
      </c>
      <c r="C597" s="82" t="s">
        <v>2209</v>
      </c>
      <c r="D597" s="22" t="s">
        <v>2210</v>
      </c>
      <c r="E597" s="82" t="s">
        <v>2194</v>
      </c>
      <c r="F597" s="85">
        <v>81650</v>
      </c>
      <c r="G597" s="85">
        <v>71188</v>
      </c>
      <c r="H597" s="85">
        <v>15000</v>
      </c>
      <c r="I597" s="86" t="s">
        <v>277</v>
      </c>
      <c r="J597" s="68" t="s">
        <v>39</v>
      </c>
      <c r="K597" s="20" t="s">
        <v>23</v>
      </c>
      <c r="L597" s="46">
        <v>12</v>
      </c>
    </row>
    <row r="598" spans="1:12" ht="90" customHeight="1">
      <c r="A598" s="20">
        <f>SUBTOTAL(3,$C$593:C598)</f>
        <v>6</v>
      </c>
      <c r="B598" s="82" t="s">
        <v>2211</v>
      </c>
      <c r="C598" s="82" t="s">
        <v>2212</v>
      </c>
      <c r="D598" s="22" t="s">
        <v>2213</v>
      </c>
      <c r="E598" s="82" t="s">
        <v>2214</v>
      </c>
      <c r="F598" s="85">
        <v>57646</v>
      </c>
      <c r="G598" s="85">
        <v>40572</v>
      </c>
      <c r="H598" s="85">
        <v>15000</v>
      </c>
      <c r="I598" s="86" t="s">
        <v>677</v>
      </c>
      <c r="J598" s="68" t="s">
        <v>39</v>
      </c>
      <c r="K598" s="20" t="s">
        <v>23</v>
      </c>
      <c r="L598" s="46">
        <v>12</v>
      </c>
    </row>
    <row r="599" spans="1:12" ht="130.5" customHeight="1">
      <c r="A599" s="20">
        <f>SUBTOTAL(3,$C$593:C599)</f>
        <v>7</v>
      </c>
      <c r="B599" s="82" t="s">
        <v>2215</v>
      </c>
      <c r="C599" s="82" t="s">
        <v>2216</v>
      </c>
      <c r="D599" s="22" t="s">
        <v>2217</v>
      </c>
      <c r="E599" s="82" t="s">
        <v>2218</v>
      </c>
      <c r="F599" s="85">
        <v>56703</v>
      </c>
      <c r="G599" s="85">
        <v>44167</v>
      </c>
      <c r="H599" s="85">
        <v>20000</v>
      </c>
      <c r="I599" s="86" t="s">
        <v>887</v>
      </c>
      <c r="J599" s="68" t="s">
        <v>39</v>
      </c>
      <c r="K599" s="20" t="s">
        <v>23</v>
      </c>
      <c r="L599" s="46">
        <v>12</v>
      </c>
    </row>
    <row r="600" spans="1:12" ht="90" customHeight="1">
      <c r="A600" s="20">
        <f>SUBTOTAL(3,$C$593:C600)</f>
        <v>8</v>
      </c>
      <c r="B600" s="82" t="s">
        <v>2219</v>
      </c>
      <c r="C600" s="82" t="s">
        <v>2220</v>
      </c>
      <c r="D600" s="26" t="s">
        <v>2221</v>
      </c>
      <c r="E600" s="82" t="s">
        <v>2222</v>
      </c>
      <c r="F600" s="85">
        <v>55085</v>
      </c>
      <c r="G600" s="85">
        <v>48585</v>
      </c>
      <c r="H600" s="85">
        <v>22085</v>
      </c>
      <c r="I600" s="86" t="s">
        <v>2223</v>
      </c>
      <c r="J600" s="68" t="s">
        <v>33</v>
      </c>
      <c r="K600" s="89" t="s">
        <v>23</v>
      </c>
      <c r="L600" s="46">
        <v>12</v>
      </c>
    </row>
    <row r="601" spans="1:12" ht="90" customHeight="1">
      <c r="A601" s="20">
        <f>SUBTOTAL(3,$C$593:C601)</f>
        <v>9</v>
      </c>
      <c r="B601" s="82" t="s">
        <v>2224</v>
      </c>
      <c r="C601" s="82" t="s">
        <v>2225</v>
      </c>
      <c r="D601" s="22" t="s">
        <v>2226</v>
      </c>
      <c r="E601" s="82" t="s">
        <v>2194</v>
      </c>
      <c r="F601" s="85">
        <v>51800</v>
      </c>
      <c r="G601" s="85">
        <v>6800</v>
      </c>
      <c r="H601" s="85">
        <v>2500</v>
      </c>
      <c r="I601" s="86" t="s">
        <v>28</v>
      </c>
      <c r="J601" s="68" t="s">
        <v>134</v>
      </c>
      <c r="K601" s="89" t="s">
        <v>23</v>
      </c>
      <c r="L601" s="46">
        <v>12</v>
      </c>
    </row>
    <row r="602" spans="1:12" ht="90" customHeight="1">
      <c r="A602" s="20">
        <f>SUBTOTAL(3,$C$593:C602)</f>
        <v>10</v>
      </c>
      <c r="B602" s="82" t="s">
        <v>2227</v>
      </c>
      <c r="C602" s="82" t="s">
        <v>2228</v>
      </c>
      <c r="D602" s="22" t="s">
        <v>2229</v>
      </c>
      <c r="E602" s="82" t="s">
        <v>2194</v>
      </c>
      <c r="F602" s="85">
        <v>40000</v>
      </c>
      <c r="G602" s="85">
        <v>25000</v>
      </c>
      <c r="H602" s="85">
        <v>10000</v>
      </c>
      <c r="I602" s="86" t="s">
        <v>2230</v>
      </c>
      <c r="J602" s="68" t="s">
        <v>134</v>
      </c>
      <c r="K602" s="20" t="s">
        <v>23</v>
      </c>
      <c r="L602" s="46">
        <v>12</v>
      </c>
    </row>
    <row r="603" spans="1:12" ht="138" customHeight="1">
      <c r="A603" s="20">
        <f>SUBTOTAL(3,$C$593:C603)</f>
        <v>11</v>
      </c>
      <c r="B603" s="82" t="s">
        <v>2231</v>
      </c>
      <c r="C603" s="82" t="s">
        <v>2232</v>
      </c>
      <c r="D603" s="22" t="s">
        <v>2233</v>
      </c>
      <c r="E603" s="82" t="s">
        <v>2203</v>
      </c>
      <c r="F603" s="85">
        <v>38075</v>
      </c>
      <c r="G603" s="85">
        <v>30674</v>
      </c>
      <c r="H603" s="85">
        <v>5000</v>
      </c>
      <c r="I603" s="86" t="s">
        <v>547</v>
      </c>
      <c r="J603" s="68" t="s">
        <v>39</v>
      </c>
      <c r="K603" s="20" t="s">
        <v>23</v>
      </c>
      <c r="L603" s="46">
        <v>12</v>
      </c>
    </row>
    <row r="604" spans="1:12" ht="90" customHeight="1">
      <c r="A604" s="20">
        <f>SUBTOTAL(3,$C$593:C604)</f>
        <v>12</v>
      </c>
      <c r="B604" s="82" t="s">
        <v>2234</v>
      </c>
      <c r="C604" s="82" t="s">
        <v>2235</v>
      </c>
      <c r="D604" s="22" t="s">
        <v>2236</v>
      </c>
      <c r="E604" s="82" t="s">
        <v>2194</v>
      </c>
      <c r="F604" s="85">
        <v>26000</v>
      </c>
      <c r="G604" s="85">
        <v>24612</v>
      </c>
      <c r="H604" s="85">
        <v>500</v>
      </c>
      <c r="I604" s="86" t="s">
        <v>84</v>
      </c>
      <c r="J604" s="68" t="s">
        <v>134</v>
      </c>
      <c r="K604" s="20" t="s">
        <v>23</v>
      </c>
      <c r="L604" s="46">
        <v>12</v>
      </c>
    </row>
    <row r="605" spans="1:12" ht="90" customHeight="1">
      <c r="A605" s="20">
        <f>SUBTOTAL(3,$C$593:C605)</f>
        <v>13</v>
      </c>
      <c r="B605" s="82" t="s">
        <v>2237</v>
      </c>
      <c r="C605" s="82" t="s">
        <v>2238</v>
      </c>
      <c r="D605" s="26" t="s">
        <v>2239</v>
      </c>
      <c r="E605" s="82" t="s">
        <v>2203</v>
      </c>
      <c r="F605" s="85">
        <v>25000</v>
      </c>
      <c r="G605" s="85">
        <v>25000</v>
      </c>
      <c r="H605" s="85">
        <v>1000</v>
      </c>
      <c r="I605" s="82" t="s">
        <v>66</v>
      </c>
      <c r="J605" s="68" t="s">
        <v>39</v>
      </c>
      <c r="K605" s="20" t="s">
        <v>23</v>
      </c>
      <c r="L605" s="46">
        <v>12</v>
      </c>
    </row>
    <row r="606" spans="1:12" ht="90" customHeight="1">
      <c r="A606" s="20">
        <f>SUBTOTAL(3,$C$593:C606)</f>
        <v>14</v>
      </c>
      <c r="B606" s="82" t="s">
        <v>2240</v>
      </c>
      <c r="C606" s="82" t="s">
        <v>2241</v>
      </c>
      <c r="D606" s="26" t="s">
        <v>2242</v>
      </c>
      <c r="E606" s="82" t="s">
        <v>2194</v>
      </c>
      <c r="F606" s="85">
        <v>25000</v>
      </c>
      <c r="G606" s="85">
        <v>15760</v>
      </c>
      <c r="H606" s="85">
        <v>5760</v>
      </c>
      <c r="I606" s="82" t="s">
        <v>605</v>
      </c>
      <c r="J606" s="68" t="s">
        <v>39</v>
      </c>
      <c r="K606" s="89" t="s">
        <v>23</v>
      </c>
      <c r="L606" s="46">
        <v>12</v>
      </c>
    </row>
    <row r="607" spans="1:12" ht="90" customHeight="1">
      <c r="A607" s="20">
        <f>SUBTOTAL(3,$C$593:C607)</f>
        <v>15</v>
      </c>
      <c r="B607" s="82" t="s">
        <v>2243</v>
      </c>
      <c r="C607" s="82" t="s">
        <v>2244</v>
      </c>
      <c r="D607" s="22" t="s">
        <v>2245</v>
      </c>
      <c r="E607" s="82" t="s">
        <v>2214</v>
      </c>
      <c r="F607" s="85">
        <v>15000</v>
      </c>
      <c r="G607" s="85">
        <v>15000</v>
      </c>
      <c r="H607" s="85">
        <v>3000</v>
      </c>
      <c r="I607" s="86" t="s">
        <v>284</v>
      </c>
      <c r="J607" s="68" t="s">
        <v>113</v>
      </c>
      <c r="K607" s="89" t="s">
        <v>23</v>
      </c>
      <c r="L607" s="46">
        <v>12</v>
      </c>
    </row>
    <row r="608" spans="1:12" ht="90" customHeight="1">
      <c r="A608" s="20">
        <f>SUBTOTAL(3,$C$593:C608)</f>
        <v>16</v>
      </c>
      <c r="B608" s="82" t="s">
        <v>2246</v>
      </c>
      <c r="C608" s="82" t="s">
        <v>2247</v>
      </c>
      <c r="D608" s="22" t="s">
        <v>2248</v>
      </c>
      <c r="E608" s="82" t="s">
        <v>2214</v>
      </c>
      <c r="F608" s="85">
        <v>15000</v>
      </c>
      <c r="G608" s="85">
        <v>15000</v>
      </c>
      <c r="H608" s="85">
        <v>3000</v>
      </c>
      <c r="I608" s="86" t="s">
        <v>102</v>
      </c>
      <c r="J608" s="68" t="s">
        <v>22</v>
      </c>
      <c r="K608" s="89" t="s">
        <v>23</v>
      </c>
      <c r="L608" s="46">
        <v>12</v>
      </c>
    </row>
    <row r="609" spans="1:12" ht="90" customHeight="1">
      <c r="A609" s="20">
        <f>SUBTOTAL(3,$C$593:C609)</f>
        <v>17</v>
      </c>
      <c r="B609" s="82" t="s">
        <v>2249</v>
      </c>
      <c r="C609" s="82" t="s">
        <v>2250</v>
      </c>
      <c r="D609" s="22" t="s">
        <v>2251</v>
      </c>
      <c r="E609" s="82" t="s">
        <v>2252</v>
      </c>
      <c r="F609" s="85">
        <v>15000</v>
      </c>
      <c r="G609" s="85">
        <v>11000</v>
      </c>
      <c r="H609" s="85">
        <v>6000</v>
      </c>
      <c r="I609" s="86" t="s">
        <v>121</v>
      </c>
      <c r="J609" s="68" t="s">
        <v>134</v>
      </c>
      <c r="K609" s="89" t="s">
        <v>23</v>
      </c>
      <c r="L609" s="46">
        <v>12</v>
      </c>
    </row>
    <row r="610" spans="1:12" ht="90" customHeight="1">
      <c r="A610" s="20">
        <f>SUBTOTAL(3,$C$593:C610)</f>
        <v>18</v>
      </c>
      <c r="B610" s="82" t="s">
        <v>2253</v>
      </c>
      <c r="C610" s="82" t="s">
        <v>2254</v>
      </c>
      <c r="D610" s="22" t="s">
        <v>2255</v>
      </c>
      <c r="E610" s="82" t="s">
        <v>2256</v>
      </c>
      <c r="F610" s="85">
        <v>15000</v>
      </c>
      <c r="G610" s="85">
        <v>10000</v>
      </c>
      <c r="H610" s="85">
        <v>3000</v>
      </c>
      <c r="I610" s="86" t="s">
        <v>2257</v>
      </c>
      <c r="J610" s="68" t="s">
        <v>113</v>
      </c>
      <c r="K610" s="20" t="s">
        <v>23</v>
      </c>
      <c r="L610" s="46">
        <v>12</v>
      </c>
    </row>
    <row r="611" spans="1:12" ht="90" customHeight="1">
      <c r="A611" s="20">
        <f>SUBTOTAL(3,$C$593:C611)</f>
        <v>19</v>
      </c>
      <c r="B611" s="82" t="s">
        <v>2258</v>
      </c>
      <c r="C611" s="82" t="s">
        <v>2259</v>
      </c>
      <c r="D611" s="62" t="s">
        <v>2260</v>
      </c>
      <c r="E611" s="82" t="s">
        <v>2194</v>
      </c>
      <c r="F611" s="85">
        <v>13000</v>
      </c>
      <c r="G611" s="85">
        <v>8197</v>
      </c>
      <c r="H611" s="85">
        <v>6500</v>
      </c>
      <c r="I611" s="86" t="s">
        <v>66</v>
      </c>
      <c r="J611" s="68" t="s">
        <v>22</v>
      </c>
      <c r="K611" s="20" t="s">
        <v>23</v>
      </c>
      <c r="L611" s="46">
        <v>12</v>
      </c>
    </row>
    <row r="612" spans="1:12" ht="90" customHeight="1">
      <c r="A612" s="20">
        <f>SUBTOTAL(3,$C$593:C612)</f>
        <v>20</v>
      </c>
      <c r="B612" s="82" t="s">
        <v>2261</v>
      </c>
      <c r="C612" s="82" t="s">
        <v>2262</v>
      </c>
      <c r="D612" s="22" t="s">
        <v>2263</v>
      </c>
      <c r="E612" s="82" t="s">
        <v>2256</v>
      </c>
      <c r="F612" s="85">
        <v>12000</v>
      </c>
      <c r="G612" s="85">
        <v>9875</v>
      </c>
      <c r="H612" s="85">
        <v>500</v>
      </c>
      <c r="I612" s="86" t="s">
        <v>2264</v>
      </c>
      <c r="J612" s="68" t="s">
        <v>113</v>
      </c>
      <c r="K612" s="20" t="s">
        <v>23</v>
      </c>
      <c r="L612" s="46">
        <v>12</v>
      </c>
    </row>
    <row r="613" spans="1:12" ht="90" customHeight="1">
      <c r="A613" s="20">
        <f>SUBTOTAL(3,$C$593:C613)</f>
        <v>21</v>
      </c>
      <c r="B613" s="82" t="s">
        <v>2265</v>
      </c>
      <c r="C613" s="82" t="s">
        <v>2266</v>
      </c>
      <c r="D613" s="22" t="s">
        <v>2267</v>
      </c>
      <c r="E613" s="82" t="s">
        <v>2252</v>
      </c>
      <c r="F613" s="85">
        <v>12000</v>
      </c>
      <c r="G613" s="85">
        <v>6000</v>
      </c>
      <c r="H613" s="85">
        <v>1100</v>
      </c>
      <c r="I613" s="86" t="s">
        <v>979</v>
      </c>
      <c r="J613" s="68" t="s">
        <v>113</v>
      </c>
      <c r="K613" s="20" t="s">
        <v>23</v>
      </c>
      <c r="L613" s="46">
        <v>12</v>
      </c>
    </row>
    <row r="614" spans="1:12" ht="90" customHeight="1">
      <c r="A614" s="20">
        <f>SUBTOTAL(3,$C$593:C614)</f>
        <v>22</v>
      </c>
      <c r="B614" s="82" t="s">
        <v>2268</v>
      </c>
      <c r="C614" s="82" t="s">
        <v>2269</v>
      </c>
      <c r="D614" s="22" t="s">
        <v>2270</v>
      </c>
      <c r="E614" s="82" t="s">
        <v>2271</v>
      </c>
      <c r="F614" s="85">
        <v>11508</v>
      </c>
      <c r="G614" s="85">
        <v>10339</v>
      </c>
      <c r="H614" s="85">
        <v>2500</v>
      </c>
      <c r="I614" s="86" t="s">
        <v>1592</v>
      </c>
      <c r="J614" s="68" t="s">
        <v>134</v>
      </c>
      <c r="K614" s="20" t="s">
        <v>23</v>
      </c>
      <c r="L614" s="46">
        <v>12</v>
      </c>
    </row>
    <row r="615" spans="1:12" ht="90" customHeight="1">
      <c r="A615" s="20">
        <f>SUBTOTAL(3,$C$593:C615)</f>
        <v>23</v>
      </c>
      <c r="B615" s="82" t="s">
        <v>2272</v>
      </c>
      <c r="C615" s="82" t="s">
        <v>2273</v>
      </c>
      <c r="D615" s="22" t="s">
        <v>2274</v>
      </c>
      <c r="E615" s="82" t="s">
        <v>2275</v>
      </c>
      <c r="F615" s="85">
        <v>11000</v>
      </c>
      <c r="G615" s="85">
        <v>9766</v>
      </c>
      <c r="H615" s="85">
        <v>2000</v>
      </c>
      <c r="I615" s="86" t="s">
        <v>2276</v>
      </c>
      <c r="J615" s="68" t="s">
        <v>39</v>
      </c>
      <c r="K615" s="20" t="s">
        <v>23</v>
      </c>
      <c r="L615" s="46">
        <v>12</v>
      </c>
    </row>
    <row r="616" spans="1:12" ht="90" customHeight="1">
      <c r="A616" s="20">
        <f>SUBTOTAL(3,$C$593:C616)</f>
        <v>24</v>
      </c>
      <c r="B616" s="82" t="s">
        <v>2277</v>
      </c>
      <c r="C616" s="82" t="s">
        <v>2278</v>
      </c>
      <c r="D616" s="22" t="s">
        <v>2279</v>
      </c>
      <c r="E616" s="82" t="s">
        <v>2194</v>
      </c>
      <c r="F616" s="85">
        <v>10500</v>
      </c>
      <c r="G616" s="85">
        <v>8180.4</v>
      </c>
      <c r="H616" s="85">
        <v>3000</v>
      </c>
      <c r="I616" s="86" t="s">
        <v>206</v>
      </c>
      <c r="J616" s="68" t="s">
        <v>134</v>
      </c>
      <c r="K616" s="89" t="s">
        <v>23</v>
      </c>
      <c r="L616" s="46">
        <v>12</v>
      </c>
    </row>
    <row r="617" spans="1:12" ht="90" customHeight="1">
      <c r="A617" s="20">
        <f>SUBTOTAL(3,$C$593:C617)</f>
        <v>25</v>
      </c>
      <c r="B617" s="82" t="s">
        <v>2280</v>
      </c>
      <c r="C617" s="82" t="s">
        <v>2281</v>
      </c>
      <c r="D617" s="26" t="s">
        <v>2282</v>
      </c>
      <c r="E617" s="82" t="s">
        <v>2283</v>
      </c>
      <c r="F617" s="85">
        <v>10200</v>
      </c>
      <c r="G617" s="85">
        <v>7036</v>
      </c>
      <c r="H617" s="85">
        <v>4000</v>
      </c>
      <c r="I617" s="82" t="s">
        <v>449</v>
      </c>
      <c r="J617" s="68" t="s">
        <v>22</v>
      </c>
      <c r="K617" s="89" t="s">
        <v>23</v>
      </c>
      <c r="L617" s="46">
        <v>12</v>
      </c>
    </row>
    <row r="618" spans="1:12" ht="90" customHeight="1">
      <c r="A618" s="20">
        <f>SUBTOTAL(3,$C$593:C618)</f>
        <v>26</v>
      </c>
      <c r="B618" s="82" t="s">
        <v>2284</v>
      </c>
      <c r="C618" s="82" t="s">
        <v>2285</v>
      </c>
      <c r="D618" s="22" t="s">
        <v>2286</v>
      </c>
      <c r="E618" s="82" t="s">
        <v>2194</v>
      </c>
      <c r="F618" s="85">
        <v>10063</v>
      </c>
      <c r="G618" s="85">
        <v>5800</v>
      </c>
      <c r="H618" s="85">
        <v>2000</v>
      </c>
      <c r="I618" s="86" t="s">
        <v>334</v>
      </c>
      <c r="J618" s="68" t="s">
        <v>134</v>
      </c>
      <c r="K618" s="20" t="s">
        <v>23</v>
      </c>
      <c r="L618" s="46">
        <v>12</v>
      </c>
    </row>
    <row r="619" spans="1:12" ht="90" customHeight="1">
      <c r="A619" s="20">
        <f>SUBTOTAL(3,$C$593:C619)</f>
        <v>27</v>
      </c>
      <c r="B619" s="82" t="s">
        <v>2287</v>
      </c>
      <c r="C619" s="82" t="s">
        <v>2288</v>
      </c>
      <c r="D619" s="22" t="s">
        <v>2289</v>
      </c>
      <c r="E619" s="82" t="s">
        <v>2214</v>
      </c>
      <c r="F619" s="85">
        <v>10000</v>
      </c>
      <c r="G619" s="85">
        <v>5000</v>
      </c>
      <c r="H619" s="85">
        <v>3000</v>
      </c>
      <c r="I619" s="86" t="s">
        <v>66</v>
      </c>
      <c r="J619" s="68" t="s">
        <v>33</v>
      </c>
      <c r="K619" s="20" t="s">
        <v>23</v>
      </c>
      <c r="L619" s="46">
        <v>12</v>
      </c>
    </row>
    <row r="620" spans="1:12" ht="90" customHeight="1">
      <c r="A620" s="20">
        <f>SUBTOTAL(3,$C$593:C620)</f>
        <v>28</v>
      </c>
      <c r="B620" s="82" t="s">
        <v>2290</v>
      </c>
      <c r="C620" s="82" t="s">
        <v>2291</v>
      </c>
      <c r="D620" s="26" t="s">
        <v>2292</v>
      </c>
      <c r="E620" s="82" t="s">
        <v>2283</v>
      </c>
      <c r="F620" s="85">
        <v>6000</v>
      </c>
      <c r="G620" s="85">
        <v>6000</v>
      </c>
      <c r="H620" s="85">
        <v>2500</v>
      </c>
      <c r="I620" s="82" t="s">
        <v>150</v>
      </c>
      <c r="J620" s="68" t="s">
        <v>22</v>
      </c>
      <c r="K620" s="74"/>
      <c r="L620" s="75">
        <v>12</v>
      </c>
    </row>
    <row r="621" spans="1:12" ht="90" customHeight="1">
      <c r="A621" s="20">
        <f>SUBTOTAL(3,$C$593:C621)</f>
        <v>29</v>
      </c>
      <c r="B621" s="82" t="s">
        <v>2293</v>
      </c>
      <c r="C621" s="82" t="s">
        <v>2294</v>
      </c>
      <c r="D621" s="22" t="s">
        <v>2295</v>
      </c>
      <c r="E621" s="82" t="s">
        <v>2218</v>
      </c>
      <c r="F621" s="85">
        <v>6000</v>
      </c>
      <c r="G621" s="85">
        <v>4500</v>
      </c>
      <c r="H621" s="85">
        <v>2000</v>
      </c>
      <c r="I621" s="86" t="s">
        <v>195</v>
      </c>
      <c r="J621" s="68" t="s">
        <v>22</v>
      </c>
      <c r="K621" s="74"/>
      <c r="L621" s="75">
        <v>12</v>
      </c>
    </row>
    <row r="622" spans="1:12" ht="90" customHeight="1">
      <c r="A622" s="20">
        <f>SUBTOTAL(3,$C$593:C622)</f>
        <v>30</v>
      </c>
      <c r="B622" s="82" t="s">
        <v>2296</v>
      </c>
      <c r="C622" s="82" t="s">
        <v>2297</v>
      </c>
      <c r="D622" s="22" t="s">
        <v>2298</v>
      </c>
      <c r="E622" s="82" t="s">
        <v>2299</v>
      </c>
      <c r="F622" s="85">
        <v>5100</v>
      </c>
      <c r="G622" s="85">
        <v>3000</v>
      </c>
      <c r="H622" s="85">
        <v>600</v>
      </c>
      <c r="I622" s="86" t="s">
        <v>2300</v>
      </c>
      <c r="J622" s="68" t="s">
        <v>113</v>
      </c>
      <c r="K622" s="74"/>
      <c r="L622" s="75">
        <v>12</v>
      </c>
    </row>
    <row r="623" spans="1:12" ht="90" customHeight="1">
      <c r="A623" s="20">
        <f>SUBTOTAL(3,$C$593:C623)</f>
        <v>31</v>
      </c>
      <c r="B623" s="82" t="s">
        <v>2301</v>
      </c>
      <c r="C623" s="82" t="s">
        <v>2302</v>
      </c>
      <c r="D623" s="22" t="s">
        <v>2303</v>
      </c>
      <c r="E623" s="82" t="s">
        <v>2283</v>
      </c>
      <c r="F623" s="85">
        <v>5000</v>
      </c>
      <c r="G623" s="85">
        <v>3500</v>
      </c>
      <c r="H623" s="85">
        <v>400</v>
      </c>
      <c r="I623" s="86" t="s">
        <v>384</v>
      </c>
      <c r="J623" s="90" t="s">
        <v>43</v>
      </c>
      <c r="K623" s="74"/>
      <c r="L623" s="75">
        <v>12</v>
      </c>
    </row>
    <row r="624" spans="1:12" ht="90" customHeight="1">
      <c r="A624" s="20">
        <f>SUBTOTAL(3,$C$593:C624)</f>
        <v>32</v>
      </c>
      <c r="B624" s="82" t="s">
        <v>2304</v>
      </c>
      <c r="C624" s="82" t="s">
        <v>2305</v>
      </c>
      <c r="D624" s="22" t="s">
        <v>2306</v>
      </c>
      <c r="E624" s="82" t="s">
        <v>2299</v>
      </c>
      <c r="F624" s="85">
        <v>5000</v>
      </c>
      <c r="G624" s="85">
        <v>2500</v>
      </c>
      <c r="H624" s="85">
        <v>2500</v>
      </c>
      <c r="I624" s="86" t="s">
        <v>142</v>
      </c>
      <c r="J624" s="68" t="s">
        <v>33</v>
      </c>
      <c r="K624" s="91"/>
      <c r="L624" s="75">
        <v>12</v>
      </c>
    </row>
    <row r="625" spans="1:12" ht="90" customHeight="1">
      <c r="A625" s="20">
        <f>SUBTOTAL(3,$C$593:C625)</f>
        <v>33</v>
      </c>
      <c r="B625" s="82" t="s">
        <v>2307</v>
      </c>
      <c r="C625" s="82" t="s">
        <v>2308</v>
      </c>
      <c r="D625" s="22" t="s">
        <v>2309</v>
      </c>
      <c r="E625" s="82" t="s">
        <v>2198</v>
      </c>
      <c r="F625" s="85">
        <v>3600</v>
      </c>
      <c r="G625" s="85">
        <v>2800</v>
      </c>
      <c r="H625" s="85">
        <v>1000</v>
      </c>
      <c r="I625" s="86" t="s">
        <v>28</v>
      </c>
      <c r="J625" s="68" t="s">
        <v>29</v>
      </c>
      <c r="K625" s="91"/>
      <c r="L625" s="75">
        <v>12</v>
      </c>
    </row>
    <row r="626" spans="1:12" ht="90" customHeight="1">
      <c r="A626" s="20">
        <f>SUBTOTAL(3,$C$593:C626)</f>
        <v>34</v>
      </c>
      <c r="B626" s="82" t="s">
        <v>2310</v>
      </c>
      <c r="C626" s="82" t="s">
        <v>2311</v>
      </c>
      <c r="D626" s="62" t="s">
        <v>2312</v>
      </c>
      <c r="E626" s="82" t="s">
        <v>2299</v>
      </c>
      <c r="F626" s="85">
        <v>3240</v>
      </c>
      <c r="G626" s="85">
        <v>3240</v>
      </c>
      <c r="H626" s="85">
        <v>2240</v>
      </c>
      <c r="I626" s="86" t="s">
        <v>174</v>
      </c>
      <c r="J626" s="68" t="s">
        <v>113</v>
      </c>
      <c r="K626" s="74"/>
      <c r="L626" s="75">
        <v>12</v>
      </c>
    </row>
    <row r="627" spans="1:12" ht="120.75" customHeight="1">
      <c r="A627" s="20">
        <f>SUBTOTAL(3,$C$593:C627)</f>
        <v>35</v>
      </c>
      <c r="B627" s="82" t="s">
        <v>2313</v>
      </c>
      <c r="C627" s="82" t="s">
        <v>2314</v>
      </c>
      <c r="D627" s="83" t="s">
        <v>2315</v>
      </c>
      <c r="E627" s="82" t="s">
        <v>2194</v>
      </c>
      <c r="F627" s="85">
        <v>3000</v>
      </c>
      <c r="G627" s="85">
        <v>2000</v>
      </c>
      <c r="H627" s="85">
        <v>1100</v>
      </c>
      <c r="I627" s="82" t="s">
        <v>375</v>
      </c>
      <c r="J627" s="68" t="s">
        <v>134</v>
      </c>
      <c r="K627" s="91"/>
      <c r="L627" s="75">
        <v>12</v>
      </c>
    </row>
    <row r="628" spans="1:12" ht="90" customHeight="1">
      <c r="A628" s="20">
        <f>SUBTOTAL(3,$C$593:C628)</f>
        <v>36</v>
      </c>
      <c r="B628" s="82" t="s">
        <v>2316</v>
      </c>
      <c r="C628" s="82" t="s">
        <v>2317</v>
      </c>
      <c r="D628" s="62" t="s">
        <v>2318</v>
      </c>
      <c r="E628" s="82" t="s">
        <v>2299</v>
      </c>
      <c r="F628" s="85">
        <v>3000</v>
      </c>
      <c r="G628" s="85">
        <v>2000</v>
      </c>
      <c r="H628" s="85">
        <v>1000</v>
      </c>
      <c r="I628" s="86" t="s">
        <v>411</v>
      </c>
      <c r="J628" s="68" t="s">
        <v>113</v>
      </c>
      <c r="K628" s="74"/>
      <c r="L628" s="75">
        <v>12</v>
      </c>
    </row>
    <row r="629" spans="1:12" ht="90" customHeight="1">
      <c r="A629" s="20">
        <f>SUBTOTAL(3,$C$593:C629)</f>
        <v>37</v>
      </c>
      <c r="B629" s="82" t="s">
        <v>2319</v>
      </c>
      <c r="C629" s="82" t="s">
        <v>2320</v>
      </c>
      <c r="D629" s="62" t="s">
        <v>2321</v>
      </c>
      <c r="E629" s="82" t="s">
        <v>2214</v>
      </c>
      <c r="F629" s="85">
        <v>3000</v>
      </c>
      <c r="G629" s="85">
        <v>2000</v>
      </c>
      <c r="H629" s="85">
        <v>100</v>
      </c>
      <c r="I629" s="86" t="s">
        <v>411</v>
      </c>
      <c r="J629" s="90" t="s">
        <v>43</v>
      </c>
      <c r="K629" s="74"/>
      <c r="L629" s="75">
        <v>12</v>
      </c>
    </row>
    <row r="630" spans="1:12" ht="90" customHeight="1">
      <c r="A630" s="20">
        <f>SUBTOTAL(3,$C$593:C630)</f>
        <v>38</v>
      </c>
      <c r="B630" s="82" t="s">
        <v>2322</v>
      </c>
      <c r="C630" s="82" t="s">
        <v>2323</v>
      </c>
      <c r="D630" s="62" t="s">
        <v>2324</v>
      </c>
      <c r="E630" s="82" t="s">
        <v>2256</v>
      </c>
      <c r="F630" s="85">
        <v>3000</v>
      </c>
      <c r="G630" s="85">
        <v>1500</v>
      </c>
      <c r="H630" s="85">
        <v>500</v>
      </c>
      <c r="I630" s="86" t="s">
        <v>1592</v>
      </c>
      <c r="J630" s="90" t="s">
        <v>43</v>
      </c>
      <c r="K630" s="91"/>
      <c r="L630" s="75">
        <v>12</v>
      </c>
    </row>
    <row r="631" spans="1:12" ht="90" customHeight="1">
      <c r="A631" s="20">
        <f>SUBTOTAL(3,$C$593:C631)</f>
        <v>39</v>
      </c>
      <c r="B631" s="82" t="s">
        <v>2325</v>
      </c>
      <c r="C631" s="82" t="s">
        <v>2326</v>
      </c>
      <c r="D631" s="62" t="s">
        <v>2327</v>
      </c>
      <c r="E631" s="82" t="s">
        <v>2222</v>
      </c>
      <c r="F631" s="85">
        <v>1600</v>
      </c>
      <c r="G631" s="85">
        <v>1300</v>
      </c>
      <c r="H631" s="85">
        <v>300</v>
      </c>
      <c r="I631" s="86" t="s">
        <v>2150</v>
      </c>
      <c r="J631" s="68" t="s">
        <v>113</v>
      </c>
      <c r="K631" s="74"/>
      <c r="L631" s="75">
        <v>12</v>
      </c>
    </row>
    <row r="632" spans="1:12" s="1" customFormat="1" ht="30" customHeight="1">
      <c r="A632" s="79" t="s">
        <v>2328</v>
      </c>
      <c r="B632" s="80" t="s">
        <v>2329</v>
      </c>
      <c r="C632" s="18">
        <f>SUBTOTAL(3,C633:C677)</f>
        <v>45</v>
      </c>
      <c r="D632" s="81"/>
      <c r="E632" s="84"/>
      <c r="F632" s="34">
        <f>SUBTOTAL(9,F633:F677)</f>
        <v>915882</v>
      </c>
      <c r="G632" s="34">
        <f>SUBTOTAL(9,G633:G677)</f>
        <v>750896.6799999999</v>
      </c>
      <c r="H632" s="34">
        <f>SUBTOTAL(9,H633:H677)</f>
        <v>291042</v>
      </c>
      <c r="I632" s="84"/>
      <c r="J632" s="87"/>
      <c r="K632" s="84"/>
      <c r="L632" s="88">
        <v>13</v>
      </c>
    </row>
    <row r="633" spans="1:12" ht="114" customHeight="1">
      <c r="A633" s="20">
        <f>SUBTOTAL(3,$C$633:C633)</f>
        <v>1</v>
      </c>
      <c r="B633" s="82" t="s">
        <v>2330</v>
      </c>
      <c r="C633" s="82" t="s">
        <v>2331</v>
      </c>
      <c r="D633" s="83" t="s">
        <v>2332</v>
      </c>
      <c r="E633" s="82" t="s">
        <v>2333</v>
      </c>
      <c r="F633" s="85">
        <v>116000</v>
      </c>
      <c r="G633" s="85">
        <v>95000</v>
      </c>
      <c r="H633" s="85">
        <v>40000</v>
      </c>
      <c r="I633" s="82" t="s">
        <v>195</v>
      </c>
      <c r="J633" s="68" t="s">
        <v>266</v>
      </c>
      <c r="K633" s="20" t="s">
        <v>23</v>
      </c>
      <c r="L633" s="46">
        <v>13</v>
      </c>
    </row>
    <row r="634" spans="1:12" ht="90" customHeight="1">
      <c r="A634" s="20">
        <f>SUBTOTAL(3,$C$633:C634)</f>
        <v>2</v>
      </c>
      <c r="B634" s="82" t="s">
        <v>2334</v>
      </c>
      <c r="C634" s="82" t="s">
        <v>2335</v>
      </c>
      <c r="D634" s="83" t="s">
        <v>2336</v>
      </c>
      <c r="E634" s="82" t="s">
        <v>2333</v>
      </c>
      <c r="F634" s="85">
        <v>104251.37</v>
      </c>
      <c r="G634" s="85">
        <v>99279.13</v>
      </c>
      <c r="H634" s="85">
        <v>24850</v>
      </c>
      <c r="I634" s="82" t="s">
        <v>2337</v>
      </c>
      <c r="J634" s="90" t="s">
        <v>43</v>
      </c>
      <c r="K634" s="20" t="s">
        <v>23</v>
      </c>
      <c r="L634" s="46">
        <v>13</v>
      </c>
    </row>
    <row r="635" spans="1:12" ht="90" customHeight="1">
      <c r="A635" s="20">
        <f>SUBTOTAL(3,$C$633:C635)</f>
        <v>3</v>
      </c>
      <c r="B635" s="82" t="s">
        <v>2338</v>
      </c>
      <c r="C635" s="82" t="s">
        <v>2339</v>
      </c>
      <c r="D635" s="26" t="s">
        <v>2340</v>
      </c>
      <c r="E635" s="82" t="s">
        <v>2333</v>
      </c>
      <c r="F635" s="85">
        <v>100446</v>
      </c>
      <c r="G635" s="85">
        <v>90446</v>
      </c>
      <c r="H635" s="85">
        <v>30197</v>
      </c>
      <c r="I635" s="82" t="s">
        <v>601</v>
      </c>
      <c r="J635" s="68" t="s">
        <v>22</v>
      </c>
      <c r="K635" s="89" t="s">
        <v>23</v>
      </c>
      <c r="L635" s="46">
        <v>13</v>
      </c>
    </row>
    <row r="636" spans="1:12" ht="90" customHeight="1">
      <c r="A636" s="20">
        <f>SUBTOTAL(3,$C$633:C636)</f>
        <v>4</v>
      </c>
      <c r="B636" s="82" t="s">
        <v>2341</v>
      </c>
      <c r="C636" s="82" t="s">
        <v>2342</v>
      </c>
      <c r="D636" s="22" t="s">
        <v>2343</v>
      </c>
      <c r="E636" s="82" t="s">
        <v>2333</v>
      </c>
      <c r="F636" s="85">
        <v>61751.52</v>
      </c>
      <c r="G636" s="85">
        <v>58025.08</v>
      </c>
      <c r="H636" s="85">
        <v>3842</v>
      </c>
      <c r="I636" s="86" t="s">
        <v>2344</v>
      </c>
      <c r="J636" s="68" t="s">
        <v>39</v>
      </c>
      <c r="K636" s="20" t="s">
        <v>23</v>
      </c>
      <c r="L636" s="46">
        <v>13</v>
      </c>
    </row>
    <row r="637" spans="1:12" ht="90" customHeight="1">
      <c r="A637" s="20">
        <f>SUBTOTAL(3,$C$633:C637)</f>
        <v>5</v>
      </c>
      <c r="B637" s="82" t="s">
        <v>2345</v>
      </c>
      <c r="C637" s="82" t="s">
        <v>2346</v>
      </c>
      <c r="D637" s="26" t="s">
        <v>2347</v>
      </c>
      <c r="E637" s="82" t="s">
        <v>2333</v>
      </c>
      <c r="F637" s="85">
        <v>61449</v>
      </c>
      <c r="G637" s="85">
        <v>55226</v>
      </c>
      <c r="H637" s="85">
        <v>27000</v>
      </c>
      <c r="I637" s="86" t="s">
        <v>2158</v>
      </c>
      <c r="J637" s="68" t="s">
        <v>43</v>
      </c>
      <c r="K637" s="20" t="s">
        <v>23</v>
      </c>
      <c r="L637" s="46">
        <v>13</v>
      </c>
    </row>
    <row r="638" spans="1:12" ht="90" customHeight="1">
      <c r="A638" s="20">
        <f>SUBTOTAL(3,$C$633:C638)</f>
        <v>6</v>
      </c>
      <c r="B638" s="82" t="s">
        <v>2341</v>
      </c>
      <c r="C638" s="82" t="s">
        <v>2348</v>
      </c>
      <c r="D638" s="62" t="s">
        <v>2349</v>
      </c>
      <c r="E638" s="82" t="s">
        <v>2333</v>
      </c>
      <c r="F638" s="85">
        <v>46926</v>
      </c>
      <c r="G638" s="85">
        <v>40156</v>
      </c>
      <c r="H638" s="85">
        <v>21681</v>
      </c>
      <c r="I638" s="86" t="s">
        <v>2350</v>
      </c>
      <c r="J638" s="68" t="s">
        <v>39</v>
      </c>
      <c r="K638" s="89" t="s">
        <v>23</v>
      </c>
      <c r="L638" s="46">
        <v>13</v>
      </c>
    </row>
    <row r="639" spans="1:12" ht="90" customHeight="1">
      <c r="A639" s="20">
        <f>SUBTOTAL(3,$C$633:C639)</f>
        <v>7</v>
      </c>
      <c r="B639" s="82" t="s">
        <v>2351</v>
      </c>
      <c r="C639" s="82" t="s">
        <v>2352</v>
      </c>
      <c r="D639" s="62" t="s">
        <v>2353</v>
      </c>
      <c r="E639" s="82" t="s">
        <v>2354</v>
      </c>
      <c r="F639" s="85">
        <v>40000</v>
      </c>
      <c r="G639" s="85">
        <v>30000</v>
      </c>
      <c r="H639" s="85">
        <v>5000</v>
      </c>
      <c r="I639" s="86" t="s">
        <v>142</v>
      </c>
      <c r="J639" s="68" t="s">
        <v>155</v>
      </c>
      <c r="K639" s="89" t="s">
        <v>23</v>
      </c>
      <c r="L639" s="46">
        <v>13</v>
      </c>
    </row>
    <row r="640" spans="1:12" ht="90" customHeight="1">
      <c r="A640" s="20">
        <f>SUBTOTAL(3,$C$633:C640)</f>
        <v>8</v>
      </c>
      <c r="B640" s="82" t="s">
        <v>2355</v>
      </c>
      <c r="C640" s="82" t="s">
        <v>2356</v>
      </c>
      <c r="D640" s="22" t="s">
        <v>2357</v>
      </c>
      <c r="E640" s="82" t="s">
        <v>2333</v>
      </c>
      <c r="F640" s="85">
        <v>36900</v>
      </c>
      <c r="G640" s="85">
        <v>21500</v>
      </c>
      <c r="H640" s="85">
        <v>20000</v>
      </c>
      <c r="I640" s="86" t="s">
        <v>775</v>
      </c>
      <c r="J640" s="68" t="s">
        <v>134</v>
      </c>
      <c r="K640" s="89" t="s">
        <v>23</v>
      </c>
      <c r="L640" s="46">
        <v>13</v>
      </c>
    </row>
    <row r="641" spans="1:12" ht="90" customHeight="1">
      <c r="A641" s="20">
        <f>SUBTOTAL(3,$C$633:C641)</f>
        <v>9</v>
      </c>
      <c r="B641" s="82" t="s">
        <v>2358</v>
      </c>
      <c r="C641" s="82" t="s">
        <v>2359</v>
      </c>
      <c r="D641" s="62" t="s">
        <v>2360</v>
      </c>
      <c r="E641" s="82" t="s">
        <v>2333</v>
      </c>
      <c r="F641" s="85">
        <v>36000</v>
      </c>
      <c r="G641" s="85">
        <v>35000</v>
      </c>
      <c r="H641" s="85">
        <v>32500</v>
      </c>
      <c r="I641" s="86" t="s">
        <v>338</v>
      </c>
      <c r="J641" s="68" t="s">
        <v>22</v>
      </c>
      <c r="K641" s="20" t="s">
        <v>23</v>
      </c>
      <c r="L641" s="46">
        <v>13</v>
      </c>
    </row>
    <row r="642" spans="1:12" ht="90" customHeight="1">
      <c r="A642" s="20">
        <f>SUBTOTAL(3,$C$633:C642)</f>
        <v>10</v>
      </c>
      <c r="B642" s="82" t="s">
        <v>2361</v>
      </c>
      <c r="C642" s="82" t="s">
        <v>2362</v>
      </c>
      <c r="D642" s="22" t="s">
        <v>2363</v>
      </c>
      <c r="E642" s="82" t="s">
        <v>2333</v>
      </c>
      <c r="F642" s="85">
        <v>25000</v>
      </c>
      <c r="G642" s="85">
        <v>21000</v>
      </c>
      <c r="H642" s="85">
        <v>17220</v>
      </c>
      <c r="I642" s="86" t="s">
        <v>38</v>
      </c>
      <c r="J642" s="68" t="s">
        <v>22</v>
      </c>
      <c r="K642" s="20" t="s">
        <v>23</v>
      </c>
      <c r="L642" s="46">
        <v>13</v>
      </c>
    </row>
    <row r="643" spans="1:12" ht="90" customHeight="1">
      <c r="A643" s="20">
        <f>SUBTOTAL(3,$C$633:C643)</f>
        <v>11</v>
      </c>
      <c r="B643" s="82" t="s">
        <v>2364</v>
      </c>
      <c r="C643" s="82" t="s">
        <v>2365</v>
      </c>
      <c r="D643" s="62" t="s">
        <v>2366</v>
      </c>
      <c r="E643" s="82" t="s">
        <v>2354</v>
      </c>
      <c r="F643" s="85">
        <v>25000</v>
      </c>
      <c r="G643" s="85">
        <v>18000</v>
      </c>
      <c r="H643" s="85">
        <v>500</v>
      </c>
      <c r="I643" s="86" t="s">
        <v>2367</v>
      </c>
      <c r="J643" s="90" t="s">
        <v>43</v>
      </c>
      <c r="K643" s="20" t="s">
        <v>23</v>
      </c>
      <c r="L643" s="46">
        <v>13</v>
      </c>
    </row>
    <row r="644" spans="1:12" ht="90" customHeight="1">
      <c r="A644" s="20">
        <f>SUBTOTAL(3,$C$633:C644)</f>
        <v>12</v>
      </c>
      <c r="B644" s="82" t="s">
        <v>2368</v>
      </c>
      <c r="C644" s="82" t="s">
        <v>2369</v>
      </c>
      <c r="D644" s="22" t="s">
        <v>2370</v>
      </c>
      <c r="E644" s="82" t="s">
        <v>2354</v>
      </c>
      <c r="F644" s="85">
        <v>20000</v>
      </c>
      <c r="G644" s="85">
        <v>17278</v>
      </c>
      <c r="H644" s="85">
        <v>300</v>
      </c>
      <c r="I644" s="86" t="s">
        <v>2300</v>
      </c>
      <c r="J644" s="90" t="s">
        <v>43</v>
      </c>
      <c r="K644" s="20" t="s">
        <v>23</v>
      </c>
      <c r="L644" s="46">
        <v>13</v>
      </c>
    </row>
    <row r="645" spans="1:12" ht="90" customHeight="1">
      <c r="A645" s="20">
        <f>SUBTOTAL(3,$C$633:C645)</f>
        <v>13</v>
      </c>
      <c r="B645" s="82" t="s">
        <v>2371</v>
      </c>
      <c r="C645" s="82" t="s">
        <v>2372</v>
      </c>
      <c r="D645" s="83" t="s">
        <v>2373</v>
      </c>
      <c r="E645" s="82" t="s">
        <v>2354</v>
      </c>
      <c r="F645" s="85">
        <v>20000</v>
      </c>
      <c r="G645" s="85">
        <v>11000</v>
      </c>
      <c r="H645" s="85">
        <v>4500</v>
      </c>
      <c r="I645" s="82" t="s">
        <v>2374</v>
      </c>
      <c r="J645" s="90" t="s">
        <v>43</v>
      </c>
      <c r="K645" s="20" t="s">
        <v>23</v>
      </c>
      <c r="L645" s="46">
        <v>13</v>
      </c>
    </row>
    <row r="646" spans="1:12" ht="90" customHeight="1">
      <c r="A646" s="20">
        <f>SUBTOTAL(3,$C$633:C646)</f>
        <v>14</v>
      </c>
      <c r="B646" s="82" t="s">
        <v>2375</v>
      </c>
      <c r="C646" s="82" t="s">
        <v>2376</v>
      </c>
      <c r="D646" s="62" t="s">
        <v>2377</v>
      </c>
      <c r="E646" s="82" t="s">
        <v>2378</v>
      </c>
      <c r="F646" s="85">
        <v>19110.98</v>
      </c>
      <c r="G646" s="85">
        <v>13500</v>
      </c>
      <c r="H646" s="85">
        <v>1000</v>
      </c>
      <c r="I646" s="86" t="s">
        <v>965</v>
      </c>
      <c r="J646" s="90" t="s">
        <v>43</v>
      </c>
      <c r="K646" s="20" t="s">
        <v>23</v>
      </c>
      <c r="L646" s="46">
        <v>13</v>
      </c>
    </row>
    <row r="647" spans="1:12" ht="90" customHeight="1">
      <c r="A647" s="20">
        <f>SUBTOTAL(3,$C$633:C647)</f>
        <v>15</v>
      </c>
      <c r="B647" s="82" t="s">
        <v>2379</v>
      </c>
      <c r="C647" s="82" t="s">
        <v>2380</v>
      </c>
      <c r="D647" s="26" t="s">
        <v>2381</v>
      </c>
      <c r="E647" s="82" t="s">
        <v>2333</v>
      </c>
      <c r="F647" s="85">
        <v>16906.13</v>
      </c>
      <c r="G647" s="85">
        <v>15847.87</v>
      </c>
      <c r="H647" s="85">
        <v>3118</v>
      </c>
      <c r="I647" s="82" t="s">
        <v>259</v>
      </c>
      <c r="J647" s="68" t="s">
        <v>113</v>
      </c>
      <c r="K647" s="20" t="s">
        <v>23</v>
      </c>
      <c r="L647" s="46">
        <v>13</v>
      </c>
    </row>
    <row r="648" spans="1:12" ht="90" customHeight="1">
      <c r="A648" s="20">
        <f>SUBTOTAL(3,$C$633:C648)</f>
        <v>16</v>
      </c>
      <c r="B648" s="82" t="s">
        <v>2382</v>
      </c>
      <c r="C648" s="82" t="s">
        <v>2383</v>
      </c>
      <c r="D648" s="22" t="s">
        <v>2384</v>
      </c>
      <c r="E648" s="82" t="s">
        <v>2378</v>
      </c>
      <c r="F648" s="85">
        <v>16380</v>
      </c>
      <c r="G648" s="85">
        <v>10000</v>
      </c>
      <c r="H648" s="85">
        <v>7560</v>
      </c>
      <c r="I648" s="86" t="s">
        <v>1494</v>
      </c>
      <c r="J648" s="68" t="s">
        <v>155</v>
      </c>
      <c r="K648" s="20" t="s">
        <v>23</v>
      </c>
      <c r="L648" s="46">
        <v>13</v>
      </c>
    </row>
    <row r="649" spans="1:12" ht="90" customHeight="1">
      <c r="A649" s="20">
        <f>SUBTOTAL(3,$C$633:C649)</f>
        <v>17</v>
      </c>
      <c r="B649" s="82" t="s">
        <v>2385</v>
      </c>
      <c r="C649" s="82" t="s">
        <v>2386</v>
      </c>
      <c r="D649" s="22" t="s">
        <v>2387</v>
      </c>
      <c r="E649" s="82" t="s">
        <v>2333</v>
      </c>
      <c r="F649" s="85">
        <v>15000</v>
      </c>
      <c r="G649" s="85">
        <v>10000</v>
      </c>
      <c r="H649" s="85">
        <v>3000</v>
      </c>
      <c r="I649" s="86" t="s">
        <v>2388</v>
      </c>
      <c r="J649" s="68" t="s">
        <v>29</v>
      </c>
      <c r="K649" s="20" t="s">
        <v>23</v>
      </c>
      <c r="L649" s="46">
        <v>13</v>
      </c>
    </row>
    <row r="650" spans="1:12" ht="90" customHeight="1">
      <c r="A650" s="20">
        <f>SUBTOTAL(3,$C$633:C650)</f>
        <v>18</v>
      </c>
      <c r="B650" s="82" t="s">
        <v>2389</v>
      </c>
      <c r="C650" s="82" t="s">
        <v>2390</v>
      </c>
      <c r="D650" s="62" t="s">
        <v>2391</v>
      </c>
      <c r="E650" s="82" t="s">
        <v>2333</v>
      </c>
      <c r="F650" s="85">
        <v>14398</v>
      </c>
      <c r="G650" s="85">
        <v>5398</v>
      </c>
      <c r="H650" s="85">
        <v>896</v>
      </c>
      <c r="I650" s="86" t="s">
        <v>195</v>
      </c>
      <c r="J650" s="68" t="s">
        <v>39</v>
      </c>
      <c r="K650" s="89" t="s">
        <v>23</v>
      </c>
      <c r="L650" s="46">
        <v>13</v>
      </c>
    </row>
    <row r="651" spans="1:12" ht="90" customHeight="1">
      <c r="A651" s="20">
        <f>SUBTOTAL(3,$C$633:C651)</f>
        <v>19</v>
      </c>
      <c r="B651" s="82" t="s">
        <v>2392</v>
      </c>
      <c r="C651" s="82" t="s">
        <v>2393</v>
      </c>
      <c r="D651" s="26" t="s">
        <v>2394</v>
      </c>
      <c r="E651" s="82" t="s">
        <v>2333</v>
      </c>
      <c r="F651" s="85">
        <v>12000</v>
      </c>
      <c r="G651" s="85">
        <v>8000</v>
      </c>
      <c r="H651" s="85">
        <v>7000</v>
      </c>
      <c r="I651" s="82" t="s">
        <v>828</v>
      </c>
      <c r="J651" s="68" t="s">
        <v>22</v>
      </c>
      <c r="K651" s="20" t="s">
        <v>23</v>
      </c>
      <c r="L651" s="46">
        <v>13</v>
      </c>
    </row>
    <row r="652" spans="1:12" ht="90" customHeight="1">
      <c r="A652" s="20">
        <f>SUBTOTAL(3,$C$633:C652)</f>
        <v>20</v>
      </c>
      <c r="B652" s="82" t="s">
        <v>2395</v>
      </c>
      <c r="C652" s="82" t="s">
        <v>2396</v>
      </c>
      <c r="D652" s="22" t="s">
        <v>2397</v>
      </c>
      <c r="E652" s="82" t="s">
        <v>2333</v>
      </c>
      <c r="F652" s="85">
        <v>11000</v>
      </c>
      <c r="G652" s="85">
        <v>5000</v>
      </c>
      <c r="H652" s="85">
        <v>1000</v>
      </c>
      <c r="I652" s="86" t="s">
        <v>70</v>
      </c>
      <c r="J652" s="68" t="s">
        <v>39</v>
      </c>
      <c r="K652" s="20" t="s">
        <v>23</v>
      </c>
      <c r="L652" s="46">
        <v>13</v>
      </c>
    </row>
    <row r="653" spans="1:12" ht="90" customHeight="1">
      <c r="A653" s="20">
        <f>SUBTOTAL(3,$C$633:C653)</f>
        <v>21</v>
      </c>
      <c r="B653" s="82" t="s">
        <v>2398</v>
      </c>
      <c r="C653" s="82" t="s">
        <v>2399</v>
      </c>
      <c r="D653" s="62" t="s">
        <v>2400</v>
      </c>
      <c r="E653" s="82" t="s">
        <v>2333</v>
      </c>
      <c r="F653" s="85">
        <v>10000</v>
      </c>
      <c r="G653" s="85">
        <v>4000</v>
      </c>
      <c r="H653" s="85">
        <v>3100</v>
      </c>
      <c r="I653" s="86" t="s">
        <v>965</v>
      </c>
      <c r="J653" s="68" t="s">
        <v>29</v>
      </c>
      <c r="K653" s="89" t="s">
        <v>23</v>
      </c>
      <c r="L653" s="46">
        <v>13</v>
      </c>
    </row>
    <row r="654" spans="1:12" ht="90" customHeight="1">
      <c r="A654" s="20">
        <f>SUBTOTAL(3,$C$633:C654)</f>
        <v>22</v>
      </c>
      <c r="B654" s="82" t="s">
        <v>2401</v>
      </c>
      <c r="C654" s="82" t="s">
        <v>2402</v>
      </c>
      <c r="D654" s="83" t="s">
        <v>2403</v>
      </c>
      <c r="E654" s="82" t="s">
        <v>2333</v>
      </c>
      <c r="F654" s="85">
        <v>9136</v>
      </c>
      <c r="G654" s="85">
        <v>7706</v>
      </c>
      <c r="H654" s="85">
        <v>3654</v>
      </c>
      <c r="I654" s="82" t="s">
        <v>2404</v>
      </c>
      <c r="J654" s="68" t="s">
        <v>39</v>
      </c>
      <c r="K654" s="91"/>
      <c r="L654" s="75">
        <v>13</v>
      </c>
    </row>
    <row r="655" spans="1:12" ht="90" customHeight="1">
      <c r="A655" s="20">
        <f>SUBTOTAL(3,$C$633:C655)</f>
        <v>23</v>
      </c>
      <c r="B655" s="82" t="s">
        <v>2405</v>
      </c>
      <c r="C655" s="82" t="s">
        <v>2406</v>
      </c>
      <c r="D655" s="26" t="s">
        <v>2407</v>
      </c>
      <c r="E655" s="82" t="s">
        <v>2333</v>
      </c>
      <c r="F655" s="85">
        <v>8000</v>
      </c>
      <c r="G655" s="85">
        <v>6000</v>
      </c>
      <c r="H655" s="85">
        <v>2000</v>
      </c>
      <c r="I655" s="82" t="s">
        <v>2408</v>
      </c>
      <c r="J655" s="68" t="s">
        <v>29</v>
      </c>
      <c r="K655" s="74"/>
      <c r="L655" s="75">
        <v>13</v>
      </c>
    </row>
    <row r="656" spans="1:12" ht="90" customHeight="1">
      <c r="A656" s="20">
        <f>SUBTOTAL(3,$C$633:C656)</f>
        <v>24</v>
      </c>
      <c r="B656" s="82" t="s">
        <v>2409</v>
      </c>
      <c r="C656" s="82" t="s">
        <v>2410</v>
      </c>
      <c r="D656" s="26" t="s">
        <v>2411</v>
      </c>
      <c r="E656" s="82" t="s">
        <v>2333</v>
      </c>
      <c r="F656" s="85">
        <v>6600</v>
      </c>
      <c r="G656" s="85">
        <v>6513.6</v>
      </c>
      <c r="H656" s="85">
        <v>5400</v>
      </c>
      <c r="I656" s="82" t="s">
        <v>2412</v>
      </c>
      <c r="J656" s="68" t="s">
        <v>113</v>
      </c>
      <c r="K656" s="91"/>
      <c r="L656" s="75">
        <v>13</v>
      </c>
    </row>
    <row r="657" spans="1:12" ht="90" customHeight="1">
      <c r="A657" s="20">
        <f>SUBTOTAL(3,$C$633:C657)</f>
        <v>25</v>
      </c>
      <c r="B657" s="82" t="s">
        <v>2413</v>
      </c>
      <c r="C657" s="82" t="s">
        <v>2414</v>
      </c>
      <c r="D657" s="22" t="s">
        <v>2415</v>
      </c>
      <c r="E657" s="82" t="s">
        <v>2416</v>
      </c>
      <c r="F657" s="85">
        <v>6000</v>
      </c>
      <c r="G657" s="85">
        <v>6000</v>
      </c>
      <c r="H657" s="85">
        <v>3000</v>
      </c>
      <c r="I657" s="86" t="s">
        <v>407</v>
      </c>
      <c r="J657" s="68" t="s">
        <v>22</v>
      </c>
      <c r="K657" s="74"/>
      <c r="L657" s="75">
        <v>13</v>
      </c>
    </row>
    <row r="658" spans="1:12" ht="157.5" customHeight="1">
      <c r="A658" s="20">
        <f>SUBTOTAL(3,$C$633:C658)</f>
        <v>26</v>
      </c>
      <c r="B658" s="82" t="s">
        <v>2417</v>
      </c>
      <c r="C658" s="82" t="s">
        <v>2418</v>
      </c>
      <c r="D658" s="22" t="s">
        <v>2419</v>
      </c>
      <c r="E658" s="82" t="s">
        <v>2354</v>
      </c>
      <c r="F658" s="85">
        <v>6000</v>
      </c>
      <c r="G658" s="85">
        <v>5000</v>
      </c>
      <c r="H658" s="85">
        <v>600</v>
      </c>
      <c r="I658" s="86" t="s">
        <v>1291</v>
      </c>
      <c r="J658" s="68" t="s">
        <v>89</v>
      </c>
      <c r="K658" s="91"/>
      <c r="L658" s="75">
        <v>13</v>
      </c>
    </row>
    <row r="659" spans="1:12" ht="90" customHeight="1">
      <c r="A659" s="20">
        <f>SUBTOTAL(3,$C$633:C659)</f>
        <v>27</v>
      </c>
      <c r="B659" s="82" t="s">
        <v>2420</v>
      </c>
      <c r="C659" s="82" t="s">
        <v>2421</v>
      </c>
      <c r="D659" s="22" t="s">
        <v>2422</v>
      </c>
      <c r="E659" s="82" t="s">
        <v>2354</v>
      </c>
      <c r="F659" s="85">
        <v>6000</v>
      </c>
      <c r="G659" s="85">
        <v>5000</v>
      </c>
      <c r="H659" s="85">
        <v>100</v>
      </c>
      <c r="I659" s="86" t="s">
        <v>142</v>
      </c>
      <c r="J659" s="90" t="s">
        <v>43</v>
      </c>
      <c r="K659" s="91"/>
      <c r="L659" s="75">
        <v>13</v>
      </c>
    </row>
    <row r="660" spans="1:12" ht="90" customHeight="1">
      <c r="A660" s="20">
        <f>SUBTOTAL(3,$C$633:C660)</f>
        <v>28</v>
      </c>
      <c r="B660" s="82" t="s">
        <v>2423</v>
      </c>
      <c r="C660" s="82" t="s">
        <v>2424</v>
      </c>
      <c r="D660" s="22" t="s">
        <v>2425</v>
      </c>
      <c r="E660" s="82" t="s">
        <v>2426</v>
      </c>
      <c r="F660" s="85">
        <v>5800</v>
      </c>
      <c r="G660" s="85">
        <v>3000</v>
      </c>
      <c r="H660" s="85">
        <v>2500</v>
      </c>
      <c r="I660" s="86" t="s">
        <v>195</v>
      </c>
      <c r="J660" s="68" t="s">
        <v>113</v>
      </c>
      <c r="K660" s="91"/>
      <c r="L660" s="75">
        <v>13</v>
      </c>
    </row>
    <row r="661" spans="1:12" ht="90" customHeight="1">
      <c r="A661" s="20">
        <f>SUBTOTAL(3,$C$633:C661)</f>
        <v>29</v>
      </c>
      <c r="B661" s="82" t="s">
        <v>2427</v>
      </c>
      <c r="C661" s="82" t="s">
        <v>2428</v>
      </c>
      <c r="D661" s="22" t="s">
        <v>2429</v>
      </c>
      <c r="E661" s="82" t="s">
        <v>2378</v>
      </c>
      <c r="F661" s="85">
        <v>5619</v>
      </c>
      <c r="G661" s="85">
        <v>5619</v>
      </c>
      <c r="H661" s="85">
        <v>1200</v>
      </c>
      <c r="I661" s="86" t="s">
        <v>121</v>
      </c>
      <c r="J661" s="68" t="s">
        <v>113</v>
      </c>
      <c r="K661" s="91"/>
      <c r="L661" s="75">
        <v>13</v>
      </c>
    </row>
    <row r="662" spans="1:12" ht="90" customHeight="1">
      <c r="A662" s="20">
        <f>SUBTOTAL(3,$C$633:C662)</f>
        <v>30</v>
      </c>
      <c r="B662" s="82" t="s">
        <v>2430</v>
      </c>
      <c r="C662" s="82" t="s">
        <v>2431</v>
      </c>
      <c r="D662" s="83" t="s">
        <v>2432</v>
      </c>
      <c r="E662" s="82" t="s">
        <v>2333</v>
      </c>
      <c r="F662" s="85">
        <v>5200</v>
      </c>
      <c r="G662" s="85">
        <v>4200</v>
      </c>
      <c r="H662" s="85">
        <v>2452</v>
      </c>
      <c r="I662" s="82" t="s">
        <v>394</v>
      </c>
      <c r="J662" s="68" t="s">
        <v>43</v>
      </c>
      <c r="K662" s="91"/>
      <c r="L662" s="75">
        <v>13</v>
      </c>
    </row>
    <row r="663" spans="1:12" ht="90" customHeight="1">
      <c r="A663" s="20">
        <f>SUBTOTAL(3,$C$633:C663)</f>
        <v>31</v>
      </c>
      <c r="B663" s="82" t="s">
        <v>2433</v>
      </c>
      <c r="C663" s="82" t="s">
        <v>2434</v>
      </c>
      <c r="D663" s="22" t="s">
        <v>2435</v>
      </c>
      <c r="E663" s="82" t="s">
        <v>2354</v>
      </c>
      <c r="F663" s="85">
        <v>5200</v>
      </c>
      <c r="G663" s="85">
        <v>3800</v>
      </c>
      <c r="H663" s="85">
        <v>360</v>
      </c>
      <c r="I663" s="86" t="s">
        <v>1251</v>
      </c>
      <c r="J663" s="68" t="s">
        <v>22</v>
      </c>
      <c r="K663" s="91"/>
      <c r="L663" s="75">
        <v>13</v>
      </c>
    </row>
    <row r="664" spans="1:12" ht="90" customHeight="1">
      <c r="A664" s="20">
        <f>SUBTOTAL(3,$C$633:C664)</f>
        <v>32</v>
      </c>
      <c r="B664" s="82" t="s">
        <v>2436</v>
      </c>
      <c r="C664" s="82" t="s">
        <v>2437</v>
      </c>
      <c r="D664" s="26" t="s">
        <v>2438</v>
      </c>
      <c r="E664" s="82" t="s">
        <v>2333</v>
      </c>
      <c r="F664" s="85">
        <v>5100</v>
      </c>
      <c r="G664" s="85">
        <v>2500</v>
      </c>
      <c r="H664" s="85">
        <v>1500</v>
      </c>
      <c r="I664" s="82" t="s">
        <v>150</v>
      </c>
      <c r="J664" s="90" t="s">
        <v>43</v>
      </c>
      <c r="K664" s="91"/>
      <c r="L664" s="75">
        <v>13</v>
      </c>
    </row>
    <row r="665" spans="1:12" ht="90" customHeight="1">
      <c r="A665" s="20">
        <f>SUBTOTAL(3,$C$633:C665)</f>
        <v>33</v>
      </c>
      <c r="B665" s="82" t="s">
        <v>2439</v>
      </c>
      <c r="C665" s="82" t="s">
        <v>2440</v>
      </c>
      <c r="D665" s="22" t="s">
        <v>2441</v>
      </c>
      <c r="E665" s="82" t="s">
        <v>2333</v>
      </c>
      <c r="F665" s="85">
        <v>5000</v>
      </c>
      <c r="G665" s="85">
        <v>4269</v>
      </c>
      <c r="H665" s="85">
        <v>200</v>
      </c>
      <c r="I665" s="86" t="s">
        <v>1631</v>
      </c>
      <c r="J665" s="68" t="s">
        <v>89</v>
      </c>
      <c r="K665" s="91"/>
      <c r="L665" s="75">
        <v>13</v>
      </c>
    </row>
    <row r="666" spans="1:12" ht="90" customHeight="1">
      <c r="A666" s="20">
        <f>SUBTOTAL(3,$C$633:C666)</f>
        <v>34</v>
      </c>
      <c r="B666" s="82" t="s">
        <v>2442</v>
      </c>
      <c r="C666" s="82" t="s">
        <v>2443</v>
      </c>
      <c r="D666" s="22" t="s">
        <v>2444</v>
      </c>
      <c r="E666" s="82" t="s">
        <v>2378</v>
      </c>
      <c r="F666" s="85">
        <v>5000</v>
      </c>
      <c r="G666" s="85">
        <v>4000</v>
      </c>
      <c r="H666" s="85">
        <v>3000</v>
      </c>
      <c r="I666" s="86" t="s">
        <v>449</v>
      </c>
      <c r="J666" s="90" t="s">
        <v>43</v>
      </c>
      <c r="K666" s="91"/>
      <c r="L666" s="75">
        <v>13</v>
      </c>
    </row>
    <row r="667" spans="1:12" ht="109.5" customHeight="1">
      <c r="A667" s="20">
        <f>SUBTOTAL(3,$C$633:C667)</f>
        <v>35</v>
      </c>
      <c r="B667" s="82" t="s">
        <v>2445</v>
      </c>
      <c r="C667" s="82" t="s">
        <v>2446</v>
      </c>
      <c r="D667" s="22" t="s">
        <v>2447</v>
      </c>
      <c r="E667" s="82" t="s">
        <v>2333</v>
      </c>
      <c r="F667" s="85">
        <v>5000</v>
      </c>
      <c r="G667" s="85">
        <v>3000</v>
      </c>
      <c r="H667" s="85">
        <v>840</v>
      </c>
      <c r="I667" s="86" t="s">
        <v>121</v>
      </c>
      <c r="J667" s="68" t="s">
        <v>155</v>
      </c>
      <c r="K667" s="91"/>
      <c r="L667" s="75">
        <v>13</v>
      </c>
    </row>
    <row r="668" spans="1:12" ht="90" customHeight="1">
      <c r="A668" s="20">
        <f>SUBTOTAL(3,$C$633:C668)</f>
        <v>36</v>
      </c>
      <c r="B668" s="82" t="s">
        <v>2448</v>
      </c>
      <c r="C668" s="82" t="s">
        <v>2449</v>
      </c>
      <c r="D668" s="22" t="s">
        <v>2450</v>
      </c>
      <c r="E668" s="82" t="s">
        <v>2354</v>
      </c>
      <c r="F668" s="85">
        <v>3200</v>
      </c>
      <c r="G668" s="85">
        <v>2800</v>
      </c>
      <c r="H668" s="85">
        <v>2100</v>
      </c>
      <c r="I668" s="86" t="s">
        <v>2451</v>
      </c>
      <c r="J668" s="90" t="s">
        <v>43</v>
      </c>
      <c r="K668" s="91"/>
      <c r="L668" s="75">
        <v>13</v>
      </c>
    </row>
    <row r="669" spans="1:12" ht="90" customHeight="1">
      <c r="A669" s="20">
        <f>SUBTOTAL(3,$C$633:C669)</f>
        <v>37</v>
      </c>
      <c r="B669" s="82" t="s">
        <v>2452</v>
      </c>
      <c r="C669" s="82" t="s">
        <v>2453</v>
      </c>
      <c r="D669" s="62" t="s">
        <v>2454</v>
      </c>
      <c r="E669" s="82" t="s">
        <v>2426</v>
      </c>
      <c r="F669" s="85">
        <v>3200</v>
      </c>
      <c r="G669" s="85">
        <v>2500</v>
      </c>
      <c r="H669" s="85">
        <v>1530</v>
      </c>
      <c r="I669" s="86" t="s">
        <v>1238</v>
      </c>
      <c r="J669" s="68" t="s">
        <v>134</v>
      </c>
      <c r="K669" s="91"/>
      <c r="L669" s="75">
        <v>13</v>
      </c>
    </row>
    <row r="670" spans="1:12" ht="90" customHeight="1">
      <c r="A670" s="20">
        <f>SUBTOTAL(3,$C$633:C670)</f>
        <v>38</v>
      </c>
      <c r="B670" s="82" t="s">
        <v>2455</v>
      </c>
      <c r="C670" s="82" t="s">
        <v>2456</v>
      </c>
      <c r="D670" s="26" t="s">
        <v>2457</v>
      </c>
      <c r="E670" s="82" t="s">
        <v>2458</v>
      </c>
      <c r="F670" s="85">
        <v>3000</v>
      </c>
      <c r="G670" s="85">
        <v>3000</v>
      </c>
      <c r="H670" s="85">
        <v>1145</v>
      </c>
      <c r="I670" s="82" t="s">
        <v>2459</v>
      </c>
      <c r="J670" s="68" t="s">
        <v>134</v>
      </c>
      <c r="K670" s="74"/>
      <c r="L670" s="75">
        <v>13</v>
      </c>
    </row>
    <row r="671" spans="1:12" ht="90" customHeight="1">
      <c r="A671" s="20">
        <f>SUBTOTAL(3,$C$633:C671)</f>
        <v>39</v>
      </c>
      <c r="B671" s="82" t="s">
        <v>2460</v>
      </c>
      <c r="C671" s="82" t="s">
        <v>2461</v>
      </c>
      <c r="D671" s="62" t="s">
        <v>2462</v>
      </c>
      <c r="E671" s="82" t="s">
        <v>2426</v>
      </c>
      <c r="F671" s="85">
        <v>2500</v>
      </c>
      <c r="G671" s="85">
        <v>2500</v>
      </c>
      <c r="H671" s="85">
        <v>1000</v>
      </c>
      <c r="I671" s="86" t="s">
        <v>195</v>
      </c>
      <c r="J671" s="68" t="s">
        <v>113</v>
      </c>
      <c r="K671" s="74"/>
      <c r="L671" s="75">
        <v>13</v>
      </c>
    </row>
    <row r="672" spans="1:12" ht="90" customHeight="1">
      <c r="A672" s="20">
        <f>SUBTOTAL(3,$C$633:C672)</f>
        <v>40</v>
      </c>
      <c r="B672" s="82" t="s">
        <v>2463</v>
      </c>
      <c r="C672" s="82" t="s">
        <v>2464</v>
      </c>
      <c r="D672" s="26" t="s">
        <v>2465</v>
      </c>
      <c r="E672" s="82" t="s">
        <v>2354</v>
      </c>
      <c r="F672" s="85">
        <v>2500</v>
      </c>
      <c r="G672" s="85">
        <v>2290</v>
      </c>
      <c r="H672" s="85">
        <v>750</v>
      </c>
      <c r="I672" s="82" t="s">
        <v>605</v>
      </c>
      <c r="J672" s="68" t="s">
        <v>89</v>
      </c>
      <c r="K672" s="74"/>
      <c r="L672" s="75">
        <v>13</v>
      </c>
    </row>
    <row r="673" spans="1:12" ht="90" customHeight="1">
      <c r="A673" s="20">
        <f>SUBTOTAL(3,$C$633:C673)</f>
        <v>41</v>
      </c>
      <c r="B673" s="82" t="s">
        <v>2466</v>
      </c>
      <c r="C673" s="82" t="s">
        <v>2467</v>
      </c>
      <c r="D673" s="22" t="s">
        <v>2468</v>
      </c>
      <c r="E673" s="82" t="s">
        <v>2469</v>
      </c>
      <c r="F673" s="85">
        <v>2500</v>
      </c>
      <c r="G673" s="85">
        <v>1300</v>
      </c>
      <c r="H673" s="85">
        <v>1700</v>
      </c>
      <c r="I673" s="86" t="s">
        <v>1800</v>
      </c>
      <c r="J673" s="68" t="s">
        <v>113</v>
      </c>
      <c r="K673" s="74"/>
      <c r="L673" s="75">
        <v>13</v>
      </c>
    </row>
    <row r="674" spans="1:12" ht="90" customHeight="1">
      <c r="A674" s="20">
        <f>SUBTOTAL(3,$C$633:C674)</f>
        <v>42</v>
      </c>
      <c r="B674" s="82" t="s">
        <v>2470</v>
      </c>
      <c r="C674" s="82" t="s">
        <v>2471</v>
      </c>
      <c r="D674" s="22" t="s">
        <v>2472</v>
      </c>
      <c r="E674" s="82" t="s">
        <v>2378</v>
      </c>
      <c r="F674" s="85">
        <v>2276</v>
      </c>
      <c r="G674" s="85">
        <v>2276</v>
      </c>
      <c r="H674" s="85">
        <v>347</v>
      </c>
      <c r="I674" s="86" t="s">
        <v>334</v>
      </c>
      <c r="J674" s="68" t="s">
        <v>113</v>
      </c>
      <c r="K674" s="91"/>
      <c r="L674" s="75">
        <v>13</v>
      </c>
    </row>
    <row r="675" spans="1:12" ht="90" customHeight="1">
      <c r="A675" s="20">
        <f>SUBTOTAL(3,$C$633:C675)</f>
        <v>43</v>
      </c>
      <c r="B675" s="82" t="s">
        <v>2473</v>
      </c>
      <c r="C675" s="82" t="s">
        <v>2474</v>
      </c>
      <c r="D675" s="26" t="s">
        <v>2475</v>
      </c>
      <c r="E675" s="82" t="s">
        <v>2354</v>
      </c>
      <c r="F675" s="85">
        <v>2000</v>
      </c>
      <c r="G675" s="85">
        <v>1500</v>
      </c>
      <c r="H675" s="85">
        <v>800</v>
      </c>
      <c r="I675" s="82" t="s">
        <v>150</v>
      </c>
      <c r="J675" s="68" t="s">
        <v>22</v>
      </c>
      <c r="K675" s="91"/>
      <c r="L675" s="75">
        <v>13</v>
      </c>
    </row>
    <row r="676" spans="1:12" ht="90" customHeight="1">
      <c r="A676" s="20">
        <f>SUBTOTAL(3,$C$633:C676)</f>
        <v>44</v>
      </c>
      <c r="B676" s="82" t="s">
        <v>2427</v>
      </c>
      <c r="C676" s="82" t="s">
        <v>2476</v>
      </c>
      <c r="D676" s="62" t="s">
        <v>2477</v>
      </c>
      <c r="E676" s="82" t="s">
        <v>2378</v>
      </c>
      <c r="F676" s="85">
        <v>1600</v>
      </c>
      <c r="G676" s="85">
        <v>1600</v>
      </c>
      <c r="H676" s="85">
        <v>400</v>
      </c>
      <c r="I676" s="86" t="s">
        <v>2478</v>
      </c>
      <c r="J676" s="68" t="s">
        <v>113</v>
      </c>
      <c r="K676" s="91"/>
      <c r="L676" s="75">
        <v>13</v>
      </c>
    </row>
    <row r="677" spans="1:12" ht="90" customHeight="1">
      <c r="A677" s="20">
        <f>SUBTOTAL(3,$C$633:C677)</f>
        <v>45</v>
      </c>
      <c r="B677" s="82" t="s">
        <v>2479</v>
      </c>
      <c r="C677" s="82" t="s">
        <v>2480</v>
      </c>
      <c r="D677" s="22" t="s">
        <v>2481</v>
      </c>
      <c r="E677" s="82" t="s">
        <v>2378</v>
      </c>
      <c r="F677" s="85">
        <v>932</v>
      </c>
      <c r="G677" s="85">
        <v>867</v>
      </c>
      <c r="H677" s="85">
        <v>200</v>
      </c>
      <c r="I677" s="86" t="s">
        <v>125</v>
      </c>
      <c r="J677" s="68" t="s">
        <v>113</v>
      </c>
      <c r="K677" s="91"/>
      <c r="L677" s="75">
        <v>13</v>
      </c>
    </row>
    <row r="678" spans="1:12" s="1" customFormat="1" ht="30" customHeight="1">
      <c r="A678" s="79" t="s">
        <v>2482</v>
      </c>
      <c r="B678" s="80" t="s">
        <v>2483</v>
      </c>
      <c r="C678" s="18">
        <f>SUBTOTAL(3,C679:C723)</f>
        <v>45</v>
      </c>
      <c r="D678" s="81"/>
      <c r="E678" s="84"/>
      <c r="F678" s="34">
        <f>SUBTOTAL(9,F679:F723)</f>
        <v>1252704</v>
      </c>
      <c r="G678" s="34">
        <f>SUBTOTAL(9,G679:G723)</f>
        <v>803893.5</v>
      </c>
      <c r="H678" s="34">
        <f>SUBTOTAL(9,H679:H723)</f>
        <v>323656.67000000004</v>
      </c>
      <c r="I678" s="84"/>
      <c r="J678" s="87"/>
      <c r="K678" s="84"/>
      <c r="L678" s="88">
        <v>14</v>
      </c>
    </row>
    <row r="679" spans="1:12" ht="108.75" customHeight="1">
      <c r="A679" s="20">
        <f>SUBTOTAL(3,$C$679:C679)*1</f>
        <v>1</v>
      </c>
      <c r="B679" s="82" t="s">
        <v>2484</v>
      </c>
      <c r="C679" s="82" t="s">
        <v>2485</v>
      </c>
      <c r="D679" s="83" t="s">
        <v>2486</v>
      </c>
      <c r="E679" s="82" t="s">
        <v>2487</v>
      </c>
      <c r="F679" s="85">
        <v>342755</v>
      </c>
      <c r="G679" s="85">
        <v>219784</v>
      </c>
      <c r="H679" s="85">
        <v>65000</v>
      </c>
      <c r="I679" s="82" t="s">
        <v>2488</v>
      </c>
      <c r="J679" s="68" t="s">
        <v>39</v>
      </c>
      <c r="K679" s="20" t="s">
        <v>23</v>
      </c>
      <c r="L679" s="46">
        <v>14</v>
      </c>
    </row>
    <row r="680" spans="1:12" ht="180.75" customHeight="1">
      <c r="A680" s="20">
        <f>SUBTOTAL(3,$C$679:C680)*1</f>
        <v>2</v>
      </c>
      <c r="B680" s="82" t="s">
        <v>2489</v>
      </c>
      <c r="C680" s="82" t="s">
        <v>2490</v>
      </c>
      <c r="D680" s="62" t="s">
        <v>2491</v>
      </c>
      <c r="E680" s="82" t="s">
        <v>2492</v>
      </c>
      <c r="F680" s="85">
        <v>75000</v>
      </c>
      <c r="G680" s="85">
        <v>64500</v>
      </c>
      <c r="H680" s="85">
        <v>30000</v>
      </c>
      <c r="I680" s="86" t="s">
        <v>640</v>
      </c>
      <c r="J680" s="90" t="s">
        <v>43</v>
      </c>
      <c r="K680" s="20" t="s">
        <v>23</v>
      </c>
      <c r="L680" s="46">
        <v>14</v>
      </c>
    </row>
    <row r="681" spans="1:12" ht="90" customHeight="1">
      <c r="A681" s="20">
        <f>SUBTOTAL(3,$C$679:C681)*1</f>
        <v>3</v>
      </c>
      <c r="B681" s="82" t="s">
        <v>2493</v>
      </c>
      <c r="C681" s="82" t="s">
        <v>2494</v>
      </c>
      <c r="D681" s="83" t="s">
        <v>2495</v>
      </c>
      <c r="E681" s="82" t="s">
        <v>2496</v>
      </c>
      <c r="F681" s="85">
        <v>68188</v>
      </c>
      <c r="G681" s="85">
        <v>30000</v>
      </c>
      <c r="H681" s="85">
        <v>20000</v>
      </c>
      <c r="I681" s="82" t="s">
        <v>2497</v>
      </c>
      <c r="J681" s="90" t="s">
        <v>43</v>
      </c>
      <c r="K681" s="89" t="s">
        <v>23</v>
      </c>
      <c r="L681" s="46">
        <v>14</v>
      </c>
    </row>
    <row r="682" spans="1:12" ht="90" customHeight="1">
      <c r="A682" s="20">
        <f>SUBTOTAL(3,$C$679:C682)*1</f>
        <v>4</v>
      </c>
      <c r="B682" s="82" t="s">
        <v>2498</v>
      </c>
      <c r="C682" s="82" t="s">
        <v>2499</v>
      </c>
      <c r="D682" s="83" t="s">
        <v>2500</v>
      </c>
      <c r="E682" s="82" t="s">
        <v>2501</v>
      </c>
      <c r="F682" s="85">
        <v>59900</v>
      </c>
      <c r="G682" s="85">
        <v>52300</v>
      </c>
      <c r="H682" s="85">
        <v>10000</v>
      </c>
      <c r="I682" s="82" t="s">
        <v>605</v>
      </c>
      <c r="J682" s="68" t="s">
        <v>39</v>
      </c>
      <c r="K682" s="20" t="s">
        <v>23</v>
      </c>
      <c r="L682" s="46">
        <v>14</v>
      </c>
    </row>
    <row r="683" spans="1:12" ht="112.5" customHeight="1">
      <c r="A683" s="20">
        <f>SUBTOTAL(3,$C$679:C683)*1</f>
        <v>5</v>
      </c>
      <c r="B683" s="82" t="s">
        <v>2502</v>
      </c>
      <c r="C683" s="82" t="s">
        <v>2503</v>
      </c>
      <c r="D683" s="22" t="s">
        <v>2504</v>
      </c>
      <c r="E683" s="82" t="s">
        <v>2505</v>
      </c>
      <c r="F683" s="85">
        <v>53000</v>
      </c>
      <c r="G683" s="85">
        <v>46400</v>
      </c>
      <c r="H683" s="85">
        <v>3000</v>
      </c>
      <c r="I683" s="86" t="s">
        <v>2506</v>
      </c>
      <c r="J683" s="68" t="s">
        <v>39</v>
      </c>
      <c r="K683" s="20" t="s">
        <v>23</v>
      </c>
      <c r="L683" s="46">
        <v>14</v>
      </c>
    </row>
    <row r="684" spans="1:12" ht="90" customHeight="1">
      <c r="A684" s="20">
        <f>SUBTOTAL(3,$C$679:C684)*1</f>
        <v>6</v>
      </c>
      <c r="B684" s="82" t="s">
        <v>2507</v>
      </c>
      <c r="C684" s="82" t="s">
        <v>2508</v>
      </c>
      <c r="D684" s="22" t="s">
        <v>2509</v>
      </c>
      <c r="E684" s="82" t="s">
        <v>2510</v>
      </c>
      <c r="F684" s="85">
        <v>50000</v>
      </c>
      <c r="G684" s="85">
        <v>37000</v>
      </c>
      <c r="H684" s="85">
        <v>22000</v>
      </c>
      <c r="I684" s="86" t="s">
        <v>2511</v>
      </c>
      <c r="J684" s="68" t="s">
        <v>113</v>
      </c>
      <c r="K684" s="20" t="s">
        <v>23</v>
      </c>
      <c r="L684" s="46">
        <v>14</v>
      </c>
    </row>
    <row r="685" spans="1:12" ht="90" customHeight="1">
      <c r="A685" s="20">
        <f>SUBTOTAL(3,$C$679:C685)*1</f>
        <v>7</v>
      </c>
      <c r="B685" s="82" t="s">
        <v>2512</v>
      </c>
      <c r="C685" s="82" t="s">
        <v>2513</v>
      </c>
      <c r="D685" s="26" t="s">
        <v>2514</v>
      </c>
      <c r="E685" s="82" t="s">
        <v>2515</v>
      </c>
      <c r="F685" s="85">
        <v>50000</v>
      </c>
      <c r="G685" s="85">
        <v>36109</v>
      </c>
      <c r="H685" s="85">
        <v>2000</v>
      </c>
      <c r="I685" s="82" t="s">
        <v>655</v>
      </c>
      <c r="J685" s="68" t="s">
        <v>155</v>
      </c>
      <c r="K685" s="20" t="s">
        <v>23</v>
      </c>
      <c r="L685" s="46">
        <v>14</v>
      </c>
    </row>
    <row r="686" spans="1:12" ht="90" customHeight="1">
      <c r="A686" s="20">
        <f>SUBTOTAL(3,$C$679:C686)*1</f>
        <v>8</v>
      </c>
      <c r="B686" s="82" t="s">
        <v>2516</v>
      </c>
      <c r="C686" s="82" t="s">
        <v>2517</v>
      </c>
      <c r="D686" s="22" t="s">
        <v>2518</v>
      </c>
      <c r="E686" s="82" t="s">
        <v>2519</v>
      </c>
      <c r="F686" s="85">
        <v>50000</v>
      </c>
      <c r="G686" s="85">
        <v>15000</v>
      </c>
      <c r="H686" s="85">
        <v>8847</v>
      </c>
      <c r="I686" s="86" t="s">
        <v>2520</v>
      </c>
      <c r="J686" s="68" t="s">
        <v>39</v>
      </c>
      <c r="K686" s="20" t="s">
        <v>23</v>
      </c>
      <c r="L686" s="46">
        <v>14</v>
      </c>
    </row>
    <row r="687" spans="1:12" ht="90" customHeight="1">
      <c r="A687" s="20">
        <f>SUBTOTAL(3,$C$679:C687)*1</f>
        <v>9</v>
      </c>
      <c r="B687" s="82" t="s">
        <v>2521</v>
      </c>
      <c r="C687" s="82" t="s">
        <v>2522</v>
      </c>
      <c r="D687" s="26" t="s">
        <v>2523</v>
      </c>
      <c r="E687" s="82" t="s">
        <v>2524</v>
      </c>
      <c r="F687" s="85">
        <v>32500</v>
      </c>
      <c r="G687" s="85">
        <v>31190</v>
      </c>
      <c r="H687" s="85">
        <v>5000</v>
      </c>
      <c r="I687" s="82" t="s">
        <v>2525</v>
      </c>
      <c r="J687" s="68" t="s">
        <v>266</v>
      </c>
      <c r="K687" s="20" t="s">
        <v>23</v>
      </c>
      <c r="L687" s="46">
        <v>14</v>
      </c>
    </row>
    <row r="688" spans="1:12" ht="90" customHeight="1">
      <c r="A688" s="20">
        <f>SUBTOTAL(3,$C$679:C688)*1</f>
        <v>10</v>
      </c>
      <c r="B688" s="82" t="s">
        <v>2526</v>
      </c>
      <c r="C688" s="82" t="s">
        <v>2527</v>
      </c>
      <c r="D688" s="22" t="s">
        <v>2528</v>
      </c>
      <c r="E688" s="82" t="s">
        <v>2510</v>
      </c>
      <c r="F688" s="85">
        <v>30000</v>
      </c>
      <c r="G688" s="85">
        <v>20000</v>
      </c>
      <c r="H688" s="85">
        <v>14000</v>
      </c>
      <c r="I688" s="86" t="s">
        <v>2154</v>
      </c>
      <c r="J688" s="68" t="s">
        <v>29</v>
      </c>
      <c r="K688" s="20" t="s">
        <v>23</v>
      </c>
      <c r="L688" s="46">
        <v>14</v>
      </c>
    </row>
    <row r="689" spans="1:12" ht="90" customHeight="1">
      <c r="A689" s="20">
        <f>SUBTOTAL(3,$C$679:C689)*1</f>
        <v>11</v>
      </c>
      <c r="B689" s="82" t="s">
        <v>2529</v>
      </c>
      <c r="C689" s="82" t="s">
        <v>2530</v>
      </c>
      <c r="D689" s="26" t="s">
        <v>2531</v>
      </c>
      <c r="E689" s="82" t="s">
        <v>2501</v>
      </c>
      <c r="F689" s="85">
        <v>30000</v>
      </c>
      <c r="G689" s="85">
        <v>18000</v>
      </c>
      <c r="H689" s="85">
        <v>6000</v>
      </c>
      <c r="I689" s="82" t="s">
        <v>1600</v>
      </c>
      <c r="J689" s="68" t="s">
        <v>71</v>
      </c>
      <c r="K689" s="20" t="s">
        <v>23</v>
      </c>
      <c r="L689" s="46">
        <v>14</v>
      </c>
    </row>
    <row r="690" spans="1:12" ht="90" customHeight="1">
      <c r="A690" s="20">
        <f>SUBTOTAL(3,$C$679:C690)*1</f>
        <v>12</v>
      </c>
      <c r="B690" s="82" t="s">
        <v>2532</v>
      </c>
      <c r="C690" s="82" t="s">
        <v>2533</v>
      </c>
      <c r="D690" s="22" t="s">
        <v>2534</v>
      </c>
      <c r="E690" s="82" t="s">
        <v>2535</v>
      </c>
      <c r="F690" s="85">
        <v>22215</v>
      </c>
      <c r="G690" s="85">
        <v>10770</v>
      </c>
      <c r="H690" s="85">
        <v>8054</v>
      </c>
      <c r="I690" s="86" t="s">
        <v>895</v>
      </c>
      <c r="J690" s="90" t="s">
        <v>43</v>
      </c>
      <c r="K690" s="20" t="s">
        <v>23</v>
      </c>
      <c r="L690" s="46">
        <v>14</v>
      </c>
    </row>
    <row r="691" spans="1:12" ht="90" customHeight="1">
      <c r="A691" s="20">
        <f>SUBTOTAL(3,$C$679:C691)*1</f>
        <v>13</v>
      </c>
      <c r="B691" s="82" t="s">
        <v>2536</v>
      </c>
      <c r="C691" s="82" t="s">
        <v>2537</v>
      </c>
      <c r="D691" s="62" t="s">
        <v>2538</v>
      </c>
      <c r="E691" s="82" t="s">
        <v>2510</v>
      </c>
      <c r="F691" s="85">
        <v>21800</v>
      </c>
      <c r="G691" s="85">
        <v>17700</v>
      </c>
      <c r="H691" s="85">
        <v>13684</v>
      </c>
      <c r="I691" s="86" t="s">
        <v>2539</v>
      </c>
      <c r="J691" s="68" t="s">
        <v>113</v>
      </c>
      <c r="K691" s="89" t="s">
        <v>23</v>
      </c>
      <c r="L691" s="46">
        <v>14</v>
      </c>
    </row>
    <row r="692" spans="1:12" ht="90" customHeight="1">
      <c r="A692" s="20">
        <f>SUBTOTAL(3,$C$679:C692)*1</f>
        <v>14</v>
      </c>
      <c r="B692" s="82" t="s">
        <v>2540</v>
      </c>
      <c r="C692" s="82" t="s">
        <v>2541</v>
      </c>
      <c r="D692" s="62" t="s">
        <v>2542</v>
      </c>
      <c r="E692" s="82" t="s">
        <v>2492</v>
      </c>
      <c r="F692" s="85">
        <v>20000</v>
      </c>
      <c r="G692" s="85">
        <v>13000</v>
      </c>
      <c r="H692" s="85">
        <v>2087</v>
      </c>
      <c r="I692" s="86" t="s">
        <v>640</v>
      </c>
      <c r="J692" s="90" t="s">
        <v>43</v>
      </c>
      <c r="K692" s="20" t="s">
        <v>23</v>
      </c>
      <c r="L692" s="46">
        <v>14</v>
      </c>
    </row>
    <row r="693" spans="1:12" ht="196.5" customHeight="1">
      <c r="A693" s="20">
        <f>SUBTOTAL(3,$C$679:C693)*1</f>
        <v>15</v>
      </c>
      <c r="B693" s="82" t="s">
        <v>2543</v>
      </c>
      <c r="C693" s="82" t="s">
        <v>2544</v>
      </c>
      <c r="D693" s="62" t="s">
        <v>2545</v>
      </c>
      <c r="E693" s="82" t="s">
        <v>2510</v>
      </c>
      <c r="F693" s="85">
        <v>20000</v>
      </c>
      <c r="G693" s="85">
        <v>12260</v>
      </c>
      <c r="H693" s="85">
        <v>15914</v>
      </c>
      <c r="I693" s="86" t="s">
        <v>121</v>
      </c>
      <c r="J693" s="68" t="s">
        <v>113</v>
      </c>
      <c r="K693" s="20" t="s">
        <v>23</v>
      </c>
      <c r="L693" s="46">
        <v>14</v>
      </c>
    </row>
    <row r="694" spans="1:12" ht="90" customHeight="1">
      <c r="A694" s="20">
        <f>SUBTOTAL(3,$C$679:C694)*1</f>
        <v>16</v>
      </c>
      <c r="B694" s="82" t="s">
        <v>2546</v>
      </c>
      <c r="C694" s="82" t="s">
        <v>2547</v>
      </c>
      <c r="D694" s="83" t="s">
        <v>2548</v>
      </c>
      <c r="E694" s="82" t="s">
        <v>2501</v>
      </c>
      <c r="F694" s="85">
        <v>20000</v>
      </c>
      <c r="G694" s="85">
        <v>10000</v>
      </c>
      <c r="H694" s="85">
        <v>6792</v>
      </c>
      <c r="I694" s="82" t="s">
        <v>206</v>
      </c>
      <c r="J694" s="68" t="s">
        <v>29</v>
      </c>
      <c r="K694" s="20" t="s">
        <v>23</v>
      </c>
      <c r="L694" s="46">
        <v>14</v>
      </c>
    </row>
    <row r="695" spans="1:12" ht="90" customHeight="1">
      <c r="A695" s="20">
        <f>SUBTOTAL(3,$C$679:C695)*1</f>
        <v>17</v>
      </c>
      <c r="B695" s="82" t="s">
        <v>2549</v>
      </c>
      <c r="C695" s="82" t="s">
        <v>2550</v>
      </c>
      <c r="D695" s="26" t="s">
        <v>2551</v>
      </c>
      <c r="E695" s="82" t="s">
        <v>2552</v>
      </c>
      <c r="F695" s="85">
        <v>20000</v>
      </c>
      <c r="G695" s="85">
        <v>3000</v>
      </c>
      <c r="H695" s="85">
        <v>3000</v>
      </c>
      <c r="I695" s="82" t="s">
        <v>677</v>
      </c>
      <c r="J695" s="68" t="s">
        <v>71</v>
      </c>
      <c r="K695" s="20" t="s">
        <v>23</v>
      </c>
      <c r="L695" s="46">
        <v>14</v>
      </c>
    </row>
    <row r="696" spans="1:12" ht="90" customHeight="1">
      <c r="A696" s="20">
        <f>SUBTOTAL(3,$C$679:C696)*1</f>
        <v>18</v>
      </c>
      <c r="B696" s="82" t="s">
        <v>2553</v>
      </c>
      <c r="C696" s="82" t="s">
        <v>2554</v>
      </c>
      <c r="D696" s="22" t="s">
        <v>2555</v>
      </c>
      <c r="E696" s="82" t="s">
        <v>2552</v>
      </c>
      <c r="F696" s="85">
        <v>18500</v>
      </c>
      <c r="G696" s="85">
        <v>18500</v>
      </c>
      <c r="H696" s="85">
        <v>1596</v>
      </c>
      <c r="I696" s="86" t="s">
        <v>125</v>
      </c>
      <c r="J696" s="68" t="s">
        <v>29</v>
      </c>
      <c r="K696" s="89" t="s">
        <v>23</v>
      </c>
      <c r="L696" s="46">
        <v>14</v>
      </c>
    </row>
    <row r="697" spans="1:12" ht="90" customHeight="1">
      <c r="A697" s="20">
        <f>SUBTOTAL(3,$C$679:C697)*1</f>
        <v>19</v>
      </c>
      <c r="B697" s="82" t="s">
        <v>2556</v>
      </c>
      <c r="C697" s="82" t="s">
        <v>2557</v>
      </c>
      <c r="D697" s="26" t="s">
        <v>2558</v>
      </c>
      <c r="E697" s="82" t="s">
        <v>2559</v>
      </c>
      <c r="F697" s="85">
        <v>18495</v>
      </c>
      <c r="G697" s="85">
        <v>15649.5</v>
      </c>
      <c r="H697" s="85">
        <v>10000</v>
      </c>
      <c r="I697" s="82" t="s">
        <v>1960</v>
      </c>
      <c r="J697" s="90" t="s">
        <v>43</v>
      </c>
      <c r="K697" s="20" t="s">
        <v>23</v>
      </c>
      <c r="L697" s="46">
        <v>14</v>
      </c>
    </row>
    <row r="698" spans="1:12" ht="90" customHeight="1">
      <c r="A698" s="20">
        <f>SUBTOTAL(3,$C$679:C698)*1</f>
        <v>20</v>
      </c>
      <c r="B698" s="82" t="s">
        <v>2560</v>
      </c>
      <c r="C698" s="82" t="s">
        <v>2561</v>
      </c>
      <c r="D698" s="26" t="s">
        <v>2562</v>
      </c>
      <c r="E698" s="82" t="s">
        <v>2563</v>
      </c>
      <c r="F698" s="85">
        <v>18000</v>
      </c>
      <c r="G698" s="85">
        <v>8000</v>
      </c>
      <c r="H698" s="85">
        <v>1500</v>
      </c>
      <c r="I698" s="82" t="s">
        <v>1423</v>
      </c>
      <c r="J698" s="68" t="s">
        <v>29</v>
      </c>
      <c r="K698" s="20" t="s">
        <v>23</v>
      </c>
      <c r="L698" s="46">
        <v>14</v>
      </c>
    </row>
    <row r="699" spans="1:12" ht="90" customHeight="1">
      <c r="A699" s="20">
        <f>SUBTOTAL(3,$C$679:C699)*1</f>
        <v>21</v>
      </c>
      <c r="B699" s="82" t="s">
        <v>2564</v>
      </c>
      <c r="C699" s="82" t="s">
        <v>2565</v>
      </c>
      <c r="D699" s="83" t="s">
        <v>2566</v>
      </c>
      <c r="E699" s="82" t="s">
        <v>2567</v>
      </c>
      <c r="F699" s="85">
        <v>15000</v>
      </c>
      <c r="G699" s="85">
        <v>5140</v>
      </c>
      <c r="H699" s="85">
        <v>2197.67</v>
      </c>
      <c r="I699" s="82" t="s">
        <v>277</v>
      </c>
      <c r="J699" s="68" t="s">
        <v>266</v>
      </c>
      <c r="K699" s="20" t="s">
        <v>23</v>
      </c>
      <c r="L699" s="46">
        <v>14</v>
      </c>
    </row>
    <row r="700" spans="1:12" ht="90" customHeight="1">
      <c r="A700" s="20">
        <f>SUBTOTAL(3,$C$679:C700)*1</f>
        <v>22</v>
      </c>
      <c r="B700" s="82" t="s">
        <v>2568</v>
      </c>
      <c r="C700" s="82" t="s">
        <v>2569</v>
      </c>
      <c r="D700" s="83" t="s">
        <v>2570</v>
      </c>
      <c r="E700" s="82" t="s">
        <v>2552</v>
      </c>
      <c r="F700" s="85">
        <v>15000</v>
      </c>
      <c r="G700" s="85">
        <v>5000</v>
      </c>
      <c r="H700" s="85">
        <v>5000</v>
      </c>
      <c r="I700" s="82" t="s">
        <v>2571</v>
      </c>
      <c r="J700" s="68" t="s">
        <v>113</v>
      </c>
      <c r="K700" s="20" t="s">
        <v>23</v>
      </c>
      <c r="L700" s="46">
        <v>14</v>
      </c>
    </row>
    <row r="701" spans="1:12" ht="90" customHeight="1">
      <c r="A701" s="20">
        <f>SUBTOTAL(3,$C$679:C701)*1</f>
        <v>23</v>
      </c>
      <c r="B701" s="82" t="s">
        <v>2572</v>
      </c>
      <c r="C701" s="82" t="s">
        <v>2573</v>
      </c>
      <c r="D701" s="62" t="s">
        <v>2574</v>
      </c>
      <c r="E701" s="82" t="s">
        <v>2496</v>
      </c>
      <c r="F701" s="85">
        <v>14300</v>
      </c>
      <c r="G701" s="85">
        <v>7800</v>
      </c>
      <c r="H701" s="85">
        <v>4000</v>
      </c>
      <c r="I701" s="86" t="s">
        <v>2575</v>
      </c>
      <c r="J701" s="68" t="s">
        <v>266</v>
      </c>
      <c r="K701" s="20" t="s">
        <v>23</v>
      </c>
      <c r="L701" s="46">
        <v>14</v>
      </c>
    </row>
    <row r="702" spans="1:12" ht="90" customHeight="1">
      <c r="A702" s="20">
        <f>SUBTOTAL(3,$C$679:C702)*1</f>
        <v>24</v>
      </c>
      <c r="B702" s="82" t="s">
        <v>2576</v>
      </c>
      <c r="C702" s="82" t="s">
        <v>2577</v>
      </c>
      <c r="D702" s="62" t="s">
        <v>2578</v>
      </c>
      <c r="E702" s="82" t="s">
        <v>2496</v>
      </c>
      <c r="F702" s="85">
        <v>14100</v>
      </c>
      <c r="G702" s="85">
        <v>3000</v>
      </c>
      <c r="H702" s="85">
        <v>6345</v>
      </c>
      <c r="I702" s="86" t="s">
        <v>2579</v>
      </c>
      <c r="J702" s="68" t="s">
        <v>39</v>
      </c>
      <c r="K702" s="89" t="s">
        <v>23</v>
      </c>
      <c r="L702" s="46">
        <v>14</v>
      </c>
    </row>
    <row r="703" spans="1:12" ht="90" customHeight="1">
      <c r="A703" s="20">
        <f>SUBTOTAL(3,$C$679:C703)*1</f>
        <v>25</v>
      </c>
      <c r="B703" s="82" t="s">
        <v>2580</v>
      </c>
      <c r="C703" s="82" t="s">
        <v>2581</v>
      </c>
      <c r="D703" s="22" t="s">
        <v>2582</v>
      </c>
      <c r="E703" s="82" t="s">
        <v>2552</v>
      </c>
      <c r="F703" s="85">
        <v>13000</v>
      </c>
      <c r="G703" s="85">
        <v>5000</v>
      </c>
      <c r="H703" s="85">
        <v>5000</v>
      </c>
      <c r="I703" s="86" t="s">
        <v>837</v>
      </c>
      <c r="J703" s="68" t="s">
        <v>22</v>
      </c>
      <c r="K703" s="20" t="s">
        <v>23</v>
      </c>
      <c r="L703" s="46">
        <v>14</v>
      </c>
    </row>
    <row r="704" spans="1:12" ht="150" customHeight="1">
      <c r="A704" s="20">
        <f>SUBTOTAL(3,$C$679:C704)*1</f>
        <v>26</v>
      </c>
      <c r="B704" s="82" t="s">
        <v>2583</v>
      </c>
      <c r="C704" s="82" t="s">
        <v>2584</v>
      </c>
      <c r="D704" s="62" t="s">
        <v>2585</v>
      </c>
      <c r="E704" s="82" t="s">
        <v>2496</v>
      </c>
      <c r="F704" s="85">
        <v>12911</v>
      </c>
      <c r="G704" s="85">
        <v>10000</v>
      </c>
      <c r="H704" s="85">
        <v>6000</v>
      </c>
      <c r="I704" s="86" t="s">
        <v>2586</v>
      </c>
      <c r="J704" s="68" t="s">
        <v>113</v>
      </c>
      <c r="K704" s="20" t="s">
        <v>23</v>
      </c>
      <c r="L704" s="46">
        <v>14</v>
      </c>
    </row>
    <row r="705" spans="1:12" ht="114.75" customHeight="1">
      <c r="A705" s="20">
        <f>SUBTOTAL(3,$C$679:C705)*1</f>
        <v>27</v>
      </c>
      <c r="B705" s="82" t="s">
        <v>2587</v>
      </c>
      <c r="C705" s="82" t="s">
        <v>2588</v>
      </c>
      <c r="D705" s="62" t="s">
        <v>2589</v>
      </c>
      <c r="E705" s="82" t="s">
        <v>2590</v>
      </c>
      <c r="F705" s="85">
        <v>12000</v>
      </c>
      <c r="G705" s="85">
        <v>8000</v>
      </c>
      <c r="H705" s="85">
        <v>2420</v>
      </c>
      <c r="I705" s="86" t="s">
        <v>98</v>
      </c>
      <c r="J705" s="68" t="s">
        <v>113</v>
      </c>
      <c r="K705" s="20" t="s">
        <v>23</v>
      </c>
      <c r="L705" s="46">
        <v>14</v>
      </c>
    </row>
    <row r="706" spans="1:12" ht="90" customHeight="1">
      <c r="A706" s="20">
        <f>SUBTOTAL(3,$C$679:C706)*1</f>
        <v>28</v>
      </c>
      <c r="B706" s="82" t="s">
        <v>2591</v>
      </c>
      <c r="C706" s="82" t="s">
        <v>2592</v>
      </c>
      <c r="D706" s="83" t="s">
        <v>2593</v>
      </c>
      <c r="E706" s="82" t="s">
        <v>2594</v>
      </c>
      <c r="F706" s="85">
        <v>12000</v>
      </c>
      <c r="G706" s="85">
        <v>4000</v>
      </c>
      <c r="H706" s="85">
        <v>6000</v>
      </c>
      <c r="I706" s="82" t="s">
        <v>1833</v>
      </c>
      <c r="J706" s="90" t="s">
        <v>43</v>
      </c>
      <c r="K706" s="20" t="s">
        <v>23</v>
      </c>
      <c r="L706" s="46">
        <v>14</v>
      </c>
    </row>
    <row r="707" spans="1:12" ht="90" customHeight="1">
      <c r="A707" s="20">
        <f>SUBTOTAL(3,$C$679:C707)*1</f>
        <v>29</v>
      </c>
      <c r="B707" s="82" t="s">
        <v>2556</v>
      </c>
      <c r="C707" s="82" t="s">
        <v>2595</v>
      </c>
      <c r="D707" s="83" t="s">
        <v>2596</v>
      </c>
      <c r="E707" s="82" t="s">
        <v>2597</v>
      </c>
      <c r="F707" s="85">
        <v>10000</v>
      </c>
      <c r="G707" s="85">
        <v>8000</v>
      </c>
      <c r="H707" s="85">
        <v>2329</v>
      </c>
      <c r="I707" s="82" t="s">
        <v>70</v>
      </c>
      <c r="J707" s="90" t="s">
        <v>43</v>
      </c>
      <c r="K707" s="20" t="s">
        <v>23</v>
      </c>
      <c r="L707" s="46">
        <v>14</v>
      </c>
    </row>
    <row r="708" spans="1:12" ht="90" customHeight="1">
      <c r="A708" s="20">
        <f>SUBTOTAL(3,$C$679:C708)*1</f>
        <v>30</v>
      </c>
      <c r="B708" s="82" t="s">
        <v>2598</v>
      </c>
      <c r="C708" s="82" t="s">
        <v>2599</v>
      </c>
      <c r="D708" s="22" t="s">
        <v>2600</v>
      </c>
      <c r="E708" s="82" t="s">
        <v>2510</v>
      </c>
      <c r="F708" s="85">
        <v>10000</v>
      </c>
      <c r="G708" s="85">
        <v>8000</v>
      </c>
      <c r="H708" s="85">
        <v>1000</v>
      </c>
      <c r="I708" s="86" t="s">
        <v>828</v>
      </c>
      <c r="J708" s="68" t="s">
        <v>22</v>
      </c>
      <c r="K708" s="20" t="s">
        <v>23</v>
      </c>
      <c r="L708" s="46">
        <v>14</v>
      </c>
    </row>
    <row r="709" spans="1:12" ht="90" customHeight="1">
      <c r="A709" s="20">
        <f>SUBTOTAL(3,$C$679:C709)*1</f>
        <v>31</v>
      </c>
      <c r="B709" s="82" t="s">
        <v>2601</v>
      </c>
      <c r="C709" s="82" t="s">
        <v>2602</v>
      </c>
      <c r="D709" s="22" t="s">
        <v>2603</v>
      </c>
      <c r="E709" s="82" t="s">
        <v>2519</v>
      </c>
      <c r="F709" s="85">
        <v>10000</v>
      </c>
      <c r="G709" s="85">
        <v>7000</v>
      </c>
      <c r="H709" s="85">
        <v>7000</v>
      </c>
      <c r="I709" s="86" t="s">
        <v>2604</v>
      </c>
      <c r="J709" s="68" t="s">
        <v>39</v>
      </c>
      <c r="K709" s="20" t="s">
        <v>23</v>
      </c>
      <c r="L709" s="46">
        <v>14</v>
      </c>
    </row>
    <row r="710" spans="1:12" ht="90" customHeight="1">
      <c r="A710" s="20">
        <f>SUBTOTAL(3,$C$679:C710)*1</f>
        <v>32</v>
      </c>
      <c r="B710" s="82" t="s">
        <v>2605</v>
      </c>
      <c r="C710" s="82" t="s">
        <v>2606</v>
      </c>
      <c r="D710" s="62" t="s">
        <v>2607</v>
      </c>
      <c r="E710" s="82" t="s">
        <v>2510</v>
      </c>
      <c r="F710" s="85">
        <v>10000</v>
      </c>
      <c r="G710" s="85">
        <v>6800</v>
      </c>
      <c r="H710" s="85">
        <v>500</v>
      </c>
      <c r="I710" s="86" t="s">
        <v>677</v>
      </c>
      <c r="J710" s="68" t="s">
        <v>113</v>
      </c>
      <c r="K710" s="20" t="s">
        <v>23</v>
      </c>
      <c r="L710" s="46">
        <v>14</v>
      </c>
    </row>
    <row r="711" spans="1:12" ht="90" customHeight="1">
      <c r="A711" s="20">
        <f>SUBTOTAL(3,$C$679:C711)*1</f>
        <v>33</v>
      </c>
      <c r="B711" s="82" t="s">
        <v>2608</v>
      </c>
      <c r="C711" s="82" t="s">
        <v>2609</v>
      </c>
      <c r="D711" s="22" t="s">
        <v>2610</v>
      </c>
      <c r="E711" s="82" t="s">
        <v>2611</v>
      </c>
      <c r="F711" s="85">
        <v>10000</v>
      </c>
      <c r="G711" s="85">
        <v>6000</v>
      </c>
      <c r="H711" s="85">
        <v>2000</v>
      </c>
      <c r="I711" s="86" t="s">
        <v>895</v>
      </c>
      <c r="J711" s="68" t="s">
        <v>113</v>
      </c>
      <c r="K711" s="20" t="s">
        <v>23</v>
      </c>
      <c r="L711" s="46">
        <v>14</v>
      </c>
    </row>
    <row r="712" spans="1:12" ht="90" customHeight="1">
      <c r="A712" s="20">
        <f>SUBTOTAL(3,$C$679:C712)*1</f>
        <v>34</v>
      </c>
      <c r="B712" s="82" t="s">
        <v>2612</v>
      </c>
      <c r="C712" s="82" t="s">
        <v>2613</v>
      </c>
      <c r="D712" s="26" t="s">
        <v>2614</v>
      </c>
      <c r="E712" s="82" t="s">
        <v>2519</v>
      </c>
      <c r="F712" s="85">
        <v>10000</v>
      </c>
      <c r="G712" s="85">
        <v>4500</v>
      </c>
      <c r="H712" s="85">
        <v>1500</v>
      </c>
      <c r="I712" s="82" t="s">
        <v>717</v>
      </c>
      <c r="J712" s="68" t="s">
        <v>39</v>
      </c>
      <c r="K712" s="20" t="s">
        <v>23</v>
      </c>
      <c r="L712" s="46">
        <v>14</v>
      </c>
    </row>
    <row r="713" spans="1:12" ht="90" customHeight="1">
      <c r="A713" s="20">
        <f>SUBTOTAL(3,$C$679:C713)*1</f>
        <v>35</v>
      </c>
      <c r="B713" s="82" t="s">
        <v>2615</v>
      </c>
      <c r="C713" s="82" t="s">
        <v>2616</v>
      </c>
      <c r="D713" s="26" t="s">
        <v>2617</v>
      </c>
      <c r="E713" s="82" t="s">
        <v>2519</v>
      </c>
      <c r="F713" s="85">
        <v>10000</v>
      </c>
      <c r="G713" s="85">
        <v>4000</v>
      </c>
      <c r="H713" s="85">
        <v>2000</v>
      </c>
      <c r="I713" s="82" t="s">
        <v>717</v>
      </c>
      <c r="J713" s="68" t="s">
        <v>39</v>
      </c>
      <c r="K713" s="20" t="s">
        <v>23</v>
      </c>
      <c r="L713" s="46">
        <v>14</v>
      </c>
    </row>
    <row r="714" spans="1:12" ht="90" customHeight="1">
      <c r="A714" s="20">
        <f>SUBTOTAL(3,$C$679:C714)*1</f>
        <v>36</v>
      </c>
      <c r="B714" s="82" t="s">
        <v>2618</v>
      </c>
      <c r="C714" s="82" t="s">
        <v>2619</v>
      </c>
      <c r="D714" s="26" t="s">
        <v>2620</v>
      </c>
      <c r="E714" s="82" t="s">
        <v>2552</v>
      </c>
      <c r="F714" s="85">
        <v>10000</v>
      </c>
      <c r="G714" s="85">
        <v>3000</v>
      </c>
      <c r="H714" s="85">
        <v>1000</v>
      </c>
      <c r="I714" s="82" t="s">
        <v>1912</v>
      </c>
      <c r="J714" s="68" t="s">
        <v>22</v>
      </c>
      <c r="K714" s="89" t="s">
        <v>23</v>
      </c>
      <c r="L714" s="46">
        <v>14</v>
      </c>
    </row>
    <row r="715" spans="1:12" ht="90" customHeight="1">
      <c r="A715" s="20">
        <f>SUBTOTAL(3,$C$679:C715)*1</f>
        <v>37</v>
      </c>
      <c r="B715" s="82" t="s">
        <v>2621</v>
      </c>
      <c r="C715" s="82" t="s">
        <v>2622</v>
      </c>
      <c r="D715" s="62" t="s">
        <v>2623</v>
      </c>
      <c r="E715" s="82" t="s">
        <v>2624</v>
      </c>
      <c r="F715" s="85">
        <v>8000</v>
      </c>
      <c r="G715" s="85">
        <v>7201</v>
      </c>
      <c r="H715" s="85">
        <v>5000</v>
      </c>
      <c r="I715" s="86" t="s">
        <v>2625</v>
      </c>
      <c r="J715" s="68" t="s">
        <v>39</v>
      </c>
      <c r="K715" s="91"/>
      <c r="L715" s="75">
        <v>14</v>
      </c>
    </row>
    <row r="716" spans="1:12" ht="90" customHeight="1">
      <c r="A716" s="20">
        <f>SUBTOTAL(3,$C$679:C716)*1</f>
        <v>38</v>
      </c>
      <c r="B716" s="82" t="s">
        <v>2626</v>
      </c>
      <c r="C716" s="82" t="s">
        <v>2627</v>
      </c>
      <c r="D716" s="26" t="s">
        <v>2628</v>
      </c>
      <c r="E716" s="82" t="s">
        <v>2519</v>
      </c>
      <c r="F716" s="85">
        <v>8000</v>
      </c>
      <c r="G716" s="85">
        <v>5000</v>
      </c>
      <c r="H716" s="85">
        <v>5358</v>
      </c>
      <c r="I716" s="82" t="s">
        <v>2629</v>
      </c>
      <c r="J716" s="90" t="s">
        <v>43</v>
      </c>
      <c r="K716" s="74"/>
      <c r="L716" s="75">
        <v>14</v>
      </c>
    </row>
    <row r="717" spans="1:12" ht="90" customHeight="1">
      <c r="A717" s="20">
        <f>SUBTOTAL(3,$C$679:C717)*1</f>
        <v>39</v>
      </c>
      <c r="B717" s="82" t="s">
        <v>2630</v>
      </c>
      <c r="C717" s="82" t="s">
        <v>2631</v>
      </c>
      <c r="D717" s="26" t="s">
        <v>2632</v>
      </c>
      <c r="E717" s="82" t="s">
        <v>2633</v>
      </c>
      <c r="F717" s="85">
        <v>7200</v>
      </c>
      <c r="G717" s="85">
        <v>5950</v>
      </c>
      <c r="H717" s="85">
        <v>3720</v>
      </c>
      <c r="I717" s="82" t="s">
        <v>2634</v>
      </c>
      <c r="J717" s="68" t="s">
        <v>39</v>
      </c>
      <c r="K717" s="74"/>
      <c r="L717" s="75">
        <v>14</v>
      </c>
    </row>
    <row r="718" spans="1:12" ht="90" customHeight="1">
      <c r="A718" s="20">
        <f>SUBTOTAL(3,$C$679:C718)*1</f>
        <v>40</v>
      </c>
      <c r="B718" s="82" t="s">
        <v>2498</v>
      </c>
      <c r="C718" s="82" t="s">
        <v>2635</v>
      </c>
      <c r="D718" s="83" t="s">
        <v>2636</v>
      </c>
      <c r="E718" s="82" t="s">
        <v>2637</v>
      </c>
      <c r="F718" s="85">
        <v>5200</v>
      </c>
      <c r="G718" s="85">
        <v>5000</v>
      </c>
      <c r="H718" s="85">
        <v>1700</v>
      </c>
      <c r="I718" s="82" t="s">
        <v>965</v>
      </c>
      <c r="J718" s="68" t="s">
        <v>266</v>
      </c>
      <c r="K718" s="74"/>
      <c r="L718" s="75">
        <v>14</v>
      </c>
    </row>
    <row r="719" spans="1:12" ht="90" customHeight="1">
      <c r="A719" s="20">
        <f>SUBTOTAL(3,$C$679:C719)*1</f>
        <v>41</v>
      </c>
      <c r="B719" s="82" t="s">
        <v>2638</v>
      </c>
      <c r="C719" s="82" t="s">
        <v>2639</v>
      </c>
      <c r="D719" s="83" t="s">
        <v>2640</v>
      </c>
      <c r="E719" s="82" t="s">
        <v>2552</v>
      </c>
      <c r="F719" s="85">
        <v>4800</v>
      </c>
      <c r="G719" s="85">
        <v>1000</v>
      </c>
      <c r="H719" s="85">
        <v>3482</v>
      </c>
      <c r="I719" s="82" t="s">
        <v>1754</v>
      </c>
      <c r="J719" s="68" t="s">
        <v>22</v>
      </c>
      <c r="K719" s="91"/>
      <c r="L719" s="75">
        <v>14</v>
      </c>
    </row>
    <row r="720" spans="1:12" ht="90" customHeight="1">
      <c r="A720" s="20">
        <f>SUBTOTAL(3,$C$679:C720)*1</f>
        <v>42</v>
      </c>
      <c r="B720" s="82" t="s">
        <v>2641</v>
      </c>
      <c r="C720" s="82" t="s">
        <v>2642</v>
      </c>
      <c r="D720" s="83" t="s">
        <v>2643</v>
      </c>
      <c r="E720" s="82" t="s">
        <v>2552</v>
      </c>
      <c r="F720" s="85">
        <v>4600</v>
      </c>
      <c r="G720" s="85">
        <v>1000</v>
      </c>
      <c r="H720" s="85">
        <v>200</v>
      </c>
      <c r="I720" s="82" t="s">
        <v>2644</v>
      </c>
      <c r="J720" s="68" t="s">
        <v>22</v>
      </c>
      <c r="K720" s="74"/>
      <c r="L720" s="75">
        <v>14</v>
      </c>
    </row>
    <row r="721" spans="1:12" ht="90" customHeight="1">
      <c r="A721" s="20">
        <f>SUBTOTAL(3,$C$679:C721)*1</f>
        <v>43</v>
      </c>
      <c r="B721" s="82" t="s">
        <v>2645</v>
      </c>
      <c r="C721" s="82" t="s">
        <v>2646</v>
      </c>
      <c r="D721" s="83" t="s">
        <v>2647</v>
      </c>
      <c r="E721" s="82" t="s">
        <v>2552</v>
      </c>
      <c r="F721" s="85">
        <v>4500</v>
      </c>
      <c r="G721" s="85">
        <v>3000</v>
      </c>
      <c r="H721" s="85">
        <v>881</v>
      </c>
      <c r="I721" s="82" t="s">
        <v>2648</v>
      </c>
      <c r="J721" s="68" t="s">
        <v>113</v>
      </c>
      <c r="K721" s="74"/>
      <c r="L721" s="75">
        <v>14</v>
      </c>
    </row>
    <row r="722" spans="1:12" ht="90" customHeight="1">
      <c r="A722" s="20">
        <f>SUBTOTAL(3,$C$679:C722)*1</f>
        <v>44</v>
      </c>
      <c r="B722" s="82" t="s">
        <v>2649</v>
      </c>
      <c r="C722" s="82" t="s">
        <v>2650</v>
      </c>
      <c r="D722" s="83" t="s">
        <v>2651</v>
      </c>
      <c r="E722" s="82" t="s">
        <v>2496</v>
      </c>
      <c r="F722" s="85">
        <v>1200</v>
      </c>
      <c r="G722" s="85">
        <v>800</v>
      </c>
      <c r="H722" s="85">
        <v>400</v>
      </c>
      <c r="I722" s="82" t="s">
        <v>107</v>
      </c>
      <c r="J722" s="68" t="s">
        <v>113</v>
      </c>
      <c r="K722" s="91"/>
      <c r="L722" s="75">
        <v>14</v>
      </c>
    </row>
    <row r="723" spans="1:12" ht="90" customHeight="1">
      <c r="A723" s="20">
        <f>SUBTOTAL(3,$C$679:C723)*1</f>
        <v>45</v>
      </c>
      <c r="B723" s="82" t="s">
        <v>2576</v>
      </c>
      <c r="C723" s="82" t="s">
        <v>2652</v>
      </c>
      <c r="D723" s="62" t="s">
        <v>2653</v>
      </c>
      <c r="E723" s="82" t="s">
        <v>2496</v>
      </c>
      <c r="F723" s="85">
        <v>540</v>
      </c>
      <c r="G723" s="85">
        <v>540</v>
      </c>
      <c r="H723" s="85">
        <v>150</v>
      </c>
      <c r="I723" s="86" t="s">
        <v>2654</v>
      </c>
      <c r="J723" s="68" t="s">
        <v>39</v>
      </c>
      <c r="K723" s="91"/>
      <c r="L723" s="75">
        <v>14</v>
      </c>
    </row>
  </sheetData>
  <sheetProtection/>
  <autoFilter ref="A4:L723"/>
  <mergeCells count="3">
    <mergeCell ref="A2:K2"/>
    <mergeCell ref="I3:K3"/>
    <mergeCell ref="A5:B5"/>
  </mergeCells>
  <dataValidations count="1">
    <dataValidation type="list" allowBlank="1" showInputMessage="1" showErrorMessage="1" sqref="J32 J48 J49 J50 J74 J76 J78 J80 J7:J16 J17:J30 J33:J39 J40:J42 J43:J47 J51:J52 J53:J62 J63:J69 J72:J73 J82:J89 J91:J93 J96:J101 J102:J106 J107:J109 J110:J114 J115:J117">
      <formula1>"1.汽车工业,2.机械工业,3.冶金工业,4.有色金属,5.石油化工,6.建材工业,7.电子工业,8.食品工业,9.医药工业,10.造纸与木材工业,11.纺织服装与皮革,12.电力工业,13.其他工业"</formula1>
    </dataValidation>
  </dataValidations>
  <printOptions horizontalCentered="1"/>
  <pageMargins left="0.4326388888888889" right="0.39305555555555555" top="0.5902777777777778" bottom="0.4722222222222222" header="0.5118055555555555" footer="0.2361111111111111"/>
  <pageSetup fitToHeight="0" fitToWidth="1" horizontalDpi="600" verticalDpi="600" orientation="landscape" paperSize="9"/>
  <headerFooter alignWithMargins="0">
    <oddFooter>&amp;C第 &amp;P 页，共 &amp;N 页</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gxw_tzc</dc:creator>
  <cp:keywords/>
  <dc:description/>
  <cp:lastModifiedBy>gxxc</cp:lastModifiedBy>
  <cp:lastPrinted>2019-03-05T11:45:00Z</cp:lastPrinted>
  <dcterms:created xsi:type="dcterms:W3CDTF">2008-12-04T21:33:00Z</dcterms:created>
  <dcterms:modified xsi:type="dcterms:W3CDTF">2024-02-21T18:09:05Z</dcterms:modified>
  <cp:category/>
  <cp:version/>
  <cp:contentType/>
  <cp:contentStatus/>
  <cp:revision>1</cp:revision>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
    <vt:lpwstr>2052-11.8.2.1122</vt:lpwstr>
  </property>
  <property fmtid="{D5CDD505-2E9C-101B-9397-08002B2CF9AE}" pid="3" name="KSORubyTemplate">
    <vt:lpwstr>11</vt:lpwstr>
  </property>
  <property fmtid="{D5CDD505-2E9C-101B-9397-08002B2CF9AE}" pid="4" name="I">
    <vt:lpwstr>CE55717C958E955CB2DBD265728CF66E</vt:lpwstr>
  </property>
  <property fmtid="{D5CDD505-2E9C-101B-9397-08002B2CF9AE}" pid="5" name="퀀_generated_2.-2147483648">
    <vt:i4>2052</vt:i4>
  </property>
</Properties>
</file>