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tabRatio="698" activeTab="6"/>
  </bookViews>
  <sheets>
    <sheet name="填报说明" sheetId="4" r:id="rId1"/>
    <sheet name="附1-1" sheetId="1" r:id="rId2"/>
    <sheet name="附1-2" sheetId="5" r:id="rId3"/>
    <sheet name="附1-3" sheetId="6" r:id="rId4"/>
    <sheet name="附1-4" sheetId="7" r:id="rId5"/>
    <sheet name="附1-5" sheetId="8" r:id="rId6"/>
    <sheet name="附1-6" sheetId="9" r:id="rId7"/>
    <sheet name="附1-7" sheetId="10" r:id="rId8"/>
    <sheet name="附1-8" sheetId="11" r:id="rId9"/>
    <sheet name="参数表" sheetId="3" state="hidden" r:id="rId10"/>
  </sheets>
  <definedNames>
    <definedName name="_xlnm._FilterDatabase" localSheetId="1" hidden="1">'附1-1'!$A$5:$N$8</definedName>
    <definedName name="_xlnm.Print_Area" localSheetId="1">'附1-1'!$A$1:$T$8</definedName>
    <definedName name="北海市">参数表!$O$2:$O$5</definedName>
    <definedName name="防城港市">参数表!$P$2:$P$5</definedName>
    <definedName name="钦州市">参数表!$Q$2:$Q$5</definedName>
    <definedName name="玉林市">参数表!$S$2:$S$6</definedName>
    <definedName name="贺州市">参数表!$U$2:$U$6</definedName>
    <definedName name="来宾市">参数表!$W$2:$W$7</definedName>
    <definedName name="梧州市">参数表!$N$2:$N$8</definedName>
    <definedName name="贵港市">参数表!$R$2:$R$8</definedName>
    <definedName name="崇左市">参数表!$X$2:$X$8</definedName>
    <definedName name="河池市">参数表!$V$2:$V$12</definedName>
    <definedName name="柳州市">参数表!$L$2:$L$13</definedName>
    <definedName name="百色市">参数表!$T$2:$T$13</definedName>
    <definedName name="南宁市">参数表!$K$2:$K$16</definedName>
    <definedName name="桂林市">参数表!$M$2:$M$18</definedName>
    <definedName name="前期工作">参数表!$A$2</definedName>
    <definedName name="续建">参数表!$C$2:$C$6</definedName>
    <definedName name="竣工">参数表!$D$2:$D$6</definedName>
    <definedName name="新开工">参数表!$B$2:$B$7</definedName>
    <definedName name="_xlnm.Print_Titles" localSheetId="4">'附1-4'!$3:$4</definedName>
    <definedName name="_xlnm.Print_Titles" localSheetId="5">'附1-5'!$3:$4</definedName>
    <definedName name="_xlnm.Print_Titles" localSheetId="7">'附1-7'!$3:$4</definedName>
    <definedName name="_xlnm.Print_Area" localSheetId="7">'附1-7'!$A$1:$N$11</definedName>
    <definedName name="_xlnm.Print_Titles" localSheetId="3">'附1-3'!$3:$5</definedName>
  </definedNames>
  <calcPr calcId="144525"/>
</workbook>
</file>

<file path=xl/sharedStrings.xml><?xml version="1.0" encoding="utf-8"?>
<sst xmlns="http://schemas.openxmlformats.org/spreadsheetml/2006/main" count="706" uniqueCount="593">
  <si>
    <t>企业应填表格填报说明</t>
  </si>
  <si>
    <t>序号</t>
  </si>
  <si>
    <t>填报说明内容</t>
  </si>
  <si>
    <t>一</t>
  </si>
  <si>
    <t>附件1-1、1-2</t>
  </si>
  <si>
    <t>企业名称、项目名称、项目代码需和广西投资项目在线审批监管平台数据一致。</t>
  </si>
  <si>
    <t>项目所在地列明项目单位所在的设区市，县、区、开发区，如XX市、XX县。</t>
  </si>
  <si>
    <t>项目累计完成投资为截止申报前一个月度项目投资完成数</t>
  </si>
  <si>
    <t>项目起止年限请填写到月份，格式：20XX年X月—20XX年X月。</t>
  </si>
  <si>
    <t>前期审批手续完成情况请按以下方式填写：1.已办理；2.正在办理；3.无需办理。</t>
  </si>
  <si>
    <t>产业政策符合情况请按以下方式填写：1.鼓励类；2.允许类；3.限制类；4.禁止类</t>
  </si>
  <si>
    <t>是否属于续报申请一栏按以下方式填写：若项目在本次申报前已列入自治区统筹支持工业振兴资金技术改造升级项目资金计划，则填写是，同时注明所列入资金计划的年份和批次信息，否则填否。</t>
  </si>
  <si>
    <t>数字化指标解释（咨询电话0771-8095292）：</t>
  </si>
  <si>
    <t>（1）数字化研发设计工具应用情况：数字化研发设计工具指辅导企业开展产品设计， 实现数字化建模、仿真、验证等功能的软件工具。对于离散型行业企业是指应用了二维或三维CAD，对于流程行业是指应用了产品配方信息化建模工具。企业是否使用数字化工具进行研发设计，选择是/否即可。</t>
  </si>
  <si>
    <t>（2）关键工序数控化率：指企业在生产过程中，采用数控技术对关键工序进行自动化控制的比例。流程行业关键工序数控化率是指关键工序中过程控制系统（例如PLC、DCS、PCS等）的覆盖率；离散行业关键工序数控化率是指关键工序中数控系统（例如NC、DNC、CNC 、FMC等）的覆盖率。关键工序数控化率=（关键工序中采用数控化技术的工序数 / 关键工序总数）×100%。</t>
  </si>
  <si>
    <t>（3）实现产业链协同：企业利用信息系统实现企业与其产业链上下游企业间在研发、采购、生产、销售、财务等关键业务协同运作。企业是否利用信息系统实现企业与其产业链上下游企业间在研发、采购、生产、销售、财务等关键业务协同运作，选择是/否即可。</t>
  </si>
  <si>
    <t>（4）数字化生产设备联网率：指已联网的数字化生产设备数量占全部数字化生产设备总数量的比例。目前所统计的已联网的数字化生产设备包括能与控制系统进行数据交换的数字化生产设备。数字化生产设备联网率=（已联网的数字化生产设备数量/全部数字化生产设备总数量）×100%。</t>
  </si>
  <si>
    <t>二</t>
  </si>
  <si>
    <t>附件1-3</t>
  </si>
  <si>
    <t>设备工器具购置，指项目实施期内购置、自制、租赁的，达到固定资产标准的设备、工具、器具的价值。
（1）设备：指各种生产设备、传导设备、动力设备、运输设备等。
（2）工具、器具：指具有独立用途的各种生产用具、工作工具和仪器。
（3）以融资租赁方式购置的设备，租金支出应纳入固定资产投资。
（4）购置旧设备  指从外单位购入的，已经使用过的各种设备，不包括从国外购进的旧设备。</t>
  </si>
  <si>
    <t>建筑工程指各种房屋、建筑物的建造工程。</t>
  </si>
  <si>
    <t>安装工程指各种设备、装置的安装工程，不包括被安装设备本身价值。
主要包括：
（1）生产、动力、起重、运输、传动等各种需要安装设备的装配和安装，与设备相连的工作台、梯子、栏杆等装设工程，附属于被安装设备的管线敷设工程，被安装设备的绝缘、防腐、保温、油漆等工作。
（2）为测定安装工程质量，对单个设备、系统设备进行单机试运、系统联动无负荷试运工作。</t>
  </si>
  <si>
    <t>其他费用，指在项目建设过程中发生的，除建筑安装工程和设备、工器具购置投资完成额以外的费用，不指经营中财务上的其他费用。</t>
  </si>
  <si>
    <t>三</t>
  </si>
  <si>
    <t>附件件1-4</t>
  </si>
  <si>
    <t>一、设备指购置或自制的，达到固定资产标准的设备、工具、器具；</t>
  </si>
  <si>
    <t>二、设备类别：分为自制设备、购置设备（一手设备）、外购旧设备、直接设备租赁设备；</t>
  </si>
  <si>
    <t>三、设备类型：分为生产设备、传导设备、动力设备、运输设备；</t>
  </si>
  <si>
    <t>四、设备名称、设备型号请对照购置的设备信息填写；</t>
  </si>
  <si>
    <t>四</t>
  </si>
  <si>
    <t>附件1-5</t>
  </si>
  <si>
    <t>发票类型：电子发票、非电子发票。</t>
  </si>
  <si>
    <t>发票代码：电子发票无发票代码，留空；非电子发票的发票代码为10数文本。</t>
  </si>
  <si>
    <t>发票号码：电子发票的发票号码为20位数文本；非电子发票的发票号码为8位数文本。</t>
  </si>
  <si>
    <t>开票日期：XXXX-XX-XX</t>
  </si>
  <si>
    <t>用途及使用场所：注明开票的货物或材料的使用地点，比如：用于XXX生产线，或用于XX设备的制作。</t>
  </si>
  <si>
    <t>总投资：项目固定资产投资与铺底流动资金之和。</t>
  </si>
  <si>
    <t>项目固定资产投资：设备投资、建筑工程、安装工程、其他固定资产投资四者之和。</t>
  </si>
  <si>
    <t>注意：表格出现标黄的内容，说明相关信息填报不规范或不准确，请对照填报说明核验。</t>
  </si>
  <si>
    <t>附件1-1</t>
  </si>
  <si>
    <t>2025年自治区统筹支持工业振兴资金（工业企业技术改造升级项目）申报表</t>
  </si>
  <si>
    <t>填报企业：（盖章）</t>
  </si>
  <si>
    <t>填报年月：xxxx年xx月</t>
  </si>
  <si>
    <t>单位：万元</t>
  </si>
  <si>
    <t>项目代码</t>
  </si>
  <si>
    <t>企业名称</t>
  </si>
  <si>
    <t>项目名称</t>
  </si>
  <si>
    <t>建设规模及内容</t>
  </si>
  <si>
    <t>项目所在设区市</t>
  </si>
  <si>
    <t>项目所在县（市、区）</t>
  </si>
  <si>
    <t>项目起止年月</t>
  </si>
  <si>
    <t>项目建设性质</t>
  </si>
  <si>
    <t>总投资</t>
  </si>
  <si>
    <t>固定资产投资</t>
  </si>
  <si>
    <t>设备投资</t>
  </si>
  <si>
    <t>软件投资</t>
  </si>
  <si>
    <t>累计完成固定资产投资</t>
  </si>
  <si>
    <t>累计完成设备投资</t>
  </si>
  <si>
    <t>2025年计划投资</t>
  </si>
  <si>
    <t>2026年计划投资</t>
  </si>
  <si>
    <t>2027年计划投资</t>
  </si>
  <si>
    <t>项目预计新增产值</t>
  </si>
  <si>
    <t>项目预计新增利润</t>
  </si>
  <si>
    <t>项目预计新增税金</t>
  </si>
  <si>
    <t>24位（与广西投资项目在线审批监管平台数据一致）</t>
  </si>
  <si>
    <t>XX公司（与广西投资项目在线审批监管平台数据一致）</t>
  </si>
  <si>
    <t>XX项目（与广西投资项目在线审批监管平台数据一致）</t>
  </si>
  <si>
    <r>
      <rPr>
        <sz val="9"/>
        <rFont val="宋体"/>
        <charset val="134"/>
        <scheme val="minor"/>
      </rPr>
      <t>项目采用XXX、XXX等先进技术，购置XXX、XXX等先进设备，建设XXX、XXX等设施，建设XXX条XXX、XXX生产线，建成后形成年产XXX、XXX产品XXX万吨（台、套等）产能。（</t>
    </r>
    <r>
      <rPr>
        <sz val="9"/>
        <color rgb="FFFF0000"/>
        <rFont val="宋体"/>
        <charset val="134"/>
        <scheme val="minor"/>
      </rPr>
      <t>字数请控制在200字间以内</t>
    </r>
    <r>
      <rPr>
        <sz val="9"/>
        <rFont val="宋体"/>
        <charset val="134"/>
        <scheme val="minor"/>
      </rPr>
      <t>）</t>
    </r>
  </si>
  <si>
    <t>南宁市</t>
  </si>
  <si>
    <t>马山县</t>
  </si>
  <si>
    <t>20XX.XX—20XX.XX</t>
  </si>
  <si>
    <t>新建/改建/扩建/迁建/其他（与广西投资项目在线审批监管平台数据一致）</t>
  </si>
  <si>
    <t>项目符合《指南》具体条款或符合《实施方案》所列重点方向领域</t>
  </si>
  <si>
    <t>项目属于重点产业或重点领域名称</t>
  </si>
  <si>
    <t>2025年项目建设阶段</t>
  </si>
  <si>
    <t>项目产业政策符合情况</t>
  </si>
  <si>
    <t>核准或备案情况</t>
  </si>
  <si>
    <t>节能审查情况</t>
  </si>
  <si>
    <t>环评审批情况</t>
  </si>
  <si>
    <t>用地及其他审批手续</t>
  </si>
  <si>
    <t>项目前期工作及工程实施进度</t>
  </si>
  <si>
    <t>形象进度</t>
  </si>
  <si>
    <t>项目预期成效</t>
  </si>
  <si>
    <t>企业是否有自治资金项目未验收</t>
  </si>
  <si>
    <t>是否纳入工业技术改造类别统计</t>
  </si>
  <si>
    <t>是否属于续报申请</t>
  </si>
  <si>
    <t>所属行业（12大行业）</t>
  </si>
  <si>
    <t>所属行业（10+5+4）</t>
  </si>
  <si>
    <t>备注</t>
  </si>
  <si>
    <r>
      <rPr>
        <sz val="9"/>
        <rFont val="宋体"/>
        <charset val="134"/>
        <scheme val="minor"/>
      </rPr>
      <t>如：符合《指南》“二、钢铁行业1.工艺装备升级改造”之“推动洁净钢冶炼、无头轧制、薄带铸轧、变厚度轧制、等离子冶金等先进生产工艺技术改造（所在页码P6）”。（</t>
    </r>
    <r>
      <rPr>
        <sz val="9"/>
        <color rgb="FFFF0000"/>
        <rFont val="宋体"/>
        <charset val="134"/>
        <scheme val="minor"/>
      </rPr>
      <t>字数请控制在200字间以内</t>
    </r>
    <r>
      <rPr>
        <sz val="9"/>
        <rFont val="宋体"/>
        <charset val="134"/>
        <scheme val="minor"/>
      </rPr>
      <t>）</t>
    </r>
  </si>
  <si>
    <t>石化化工</t>
  </si>
  <si>
    <t>前期工作</t>
  </si>
  <si>
    <t>鼓励类</t>
  </si>
  <si>
    <t>已完成核准/已备案成功</t>
  </si>
  <si>
    <t>已办理，批复文号XXX/正在办理/无需办理（提供证明材料）</t>
  </si>
  <si>
    <t>已办理/正在办理/无需办理（提供证明材料）</t>
  </si>
  <si>
    <t>项目前期工作已完成，正在开展（已完成）土建施工（设备购置、设备安装及调试、试运行等），XXX、XXX等设施（生产线、设备安装）已建设（完成）XX%。（字数请控制在50字至100字以内）</t>
  </si>
  <si>
    <t>未开工</t>
  </si>
  <si>
    <t>项目投产后，年产能达XX,预计每年。新增XX人就业等（字数控制在50字以内）</t>
  </si>
  <si>
    <t>否</t>
  </si>
  <si>
    <t>是</t>
  </si>
  <si>
    <t>1.汽车工业</t>
  </si>
  <si>
    <t>2.铝产业</t>
  </si>
  <si>
    <t>附件1-2</t>
  </si>
  <si>
    <t>企业项目信息表</t>
  </si>
  <si>
    <t>企业性质</t>
  </si>
  <si>
    <t>企业规模</t>
  </si>
  <si>
    <t>企业是否规模以上企业</t>
  </si>
  <si>
    <t>2024年企业实际完成产值</t>
  </si>
  <si>
    <t>2025年企业预计完成产值</t>
  </si>
  <si>
    <t>2026年企业预计完成产值</t>
  </si>
  <si>
    <t>统一社会信用代码</t>
  </si>
  <si>
    <t>企业所在设区市</t>
  </si>
  <si>
    <t>企业所在县（市、区）</t>
  </si>
  <si>
    <t>企业所属行业代码</t>
  </si>
  <si>
    <t>开户银行名称</t>
  </si>
  <si>
    <t>银行账号</t>
  </si>
  <si>
    <t>开户行信用等级</t>
  </si>
  <si>
    <t>工商登记类型</t>
  </si>
  <si>
    <t>企业总资产</t>
  </si>
  <si>
    <t>资产负债率</t>
  </si>
  <si>
    <t>固定资产净值</t>
  </si>
  <si>
    <t>数字化研发设计工具应用情况（是/否）</t>
  </si>
  <si>
    <t>国有</t>
  </si>
  <si>
    <t>中型企业</t>
  </si>
  <si>
    <t>关键工序数控化率（%）</t>
  </si>
  <si>
    <t>数字化生产设备联网率（%）</t>
  </si>
  <si>
    <t>实现产业链协同
（是/否）</t>
  </si>
  <si>
    <t>项目详细建地点</t>
  </si>
  <si>
    <t>项目所属行动</t>
  </si>
  <si>
    <t>项目技改方向</t>
  </si>
  <si>
    <t>其中：2025年设备年度投资额</t>
  </si>
  <si>
    <t>其中：2025年软件年度投资额</t>
  </si>
  <si>
    <t>2025年一季度计划投资</t>
  </si>
  <si>
    <t>2025年二季度计划投资</t>
  </si>
  <si>
    <t>2025年三季度计划投资</t>
  </si>
  <si>
    <t>2025年四季度计划投资</t>
  </si>
  <si>
    <t>新增就业人数</t>
  </si>
  <si>
    <t>人均新增工资（元）</t>
  </si>
  <si>
    <t>项目投产产能</t>
  </si>
  <si>
    <t>投产当年新增销售收入</t>
  </si>
  <si>
    <t>投产当年新增税收</t>
  </si>
  <si>
    <t>先进设备更新</t>
  </si>
  <si>
    <t>产品升级</t>
  </si>
  <si>
    <t>资金来源：银行贷款</t>
  </si>
  <si>
    <t>资金来源：自有资金</t>
  </si>
  <si>
    <t>资金来源：超长期特别国债</t>
  </si>
  <si>
    <t>资金来源：其他资金</t>
  </si>
  <si>
    <t>已落实贷款</t>
  </si>
  <si>
    <t>承贷金额</t>
  </si>
  <si>
    <t>银行意见</t>
  </si>
  <si>
    <t>未落实贷款</t>
  </si>
  <si>
    <t>贷款需求</t>
  </si>
  <si>
    <t>贷款预计使用年月</t>
  </si>
  <si>
    <t>资金用途</t>
  </si>
  <si>
    <t>贷款期限</t>
  </si>
  <si>
    <t>意向贷款银行1</t>
  </si>
  <si>
    <t>意向贷款银行2</t>
  </si>
  <si>
    <t>意向贷款银行3</t>
  </si>
  <si>
    <t>联系人</t>
  </si>
  <si>
    <t>联系电话</t>
  </si>
  <si>
    <t>经营周转</t>
  </si>
  <si>
    <t>1年内</t>
  </si>
  <si>
    <t>中国进出口银行</t>
  </si>
  <si>
    <t>国家开发银行</t>
  </si>
  <si>
    <t>中国农业发展银行</t>
  </si>
  <si>
    <t>项目投资计划表</t>
  </si>
  <si>
    <t>填报企业（盖章）：</t>
  </si>
  <si>
    <t>项目名称：</t>
  </si>
  <si>
    <t>投资内容</t>
  </si>
  <si>
    <t>计划金额</t>
  </si>
  <si>
    <t>已开发票金额</t>
  </si>
  <si>
    <t>项目总投资（A=B+G）</t>
  </si>
  <si>
    <t>固定资产投资（B=C+D+E+F）</t>
  </si>
  <si>
    <t>（一）</t>
  </si>
  <si>
    <t>设备购置（C）</t>
  </si>
  <si>
    <t>设备工具器具购置</t>
  </si>
  <si>
    <t>（1）</t>
  </si>
  <si>
    <t>（2）</t>
  </si>
  <si>
    <t>其中：购置旧设备（不包括国外购进）</t>
  </si>
  <si>
    <t>（二）</t>
  </si>
  <si>
    <t>建筑工程（D）</t>
  </si>
  <si>
    <t>厂房</t>
  </si>
  <si>
    <t>仓库</t>
  </si>
  <si>
    <t>办公楼</t>
  </si>
  <si>
    <t>其他建筑工程</t>
  </si>
  <si>
    <t>（三）</t>
  </si>
  <si>
    <t>安装工程（E）</t>
  </si>
  <si>
    <t>（四）</t>
  </si>
  <si>
    <t>其他固定资产投资费用（F）</t>
  </si>
  <si>
    <t>铺底流动资金（G）</t>
  </si>
  <si>
    <t>附件1-4</t>
  </si>
  <si>
    <t>项目设备投资明细表</t>
  </si>
  <si>
    <t>填报企业(盖章）：</t>
  </si>
  <si>
    <t>设备名称</t>
  </si>
  <si>
    <t>设备型号</t>
  </si>
  <si>
    <t>单位（台、套、件等）</t>
  </si>
  <si>
    <t>设备数量</t>
  </si>
  <si>
    <t>设备单价（万元）</t>
  </si>
  <si>
    <t>设备总价（万元）</t>
  </si>
  <si>
    <t>购置来源（国产或进口）</t>
  </si>
  <si>
    <t>设备类型</t>
  </si>
  <si>
    <t>是否需要安装</t>
  </si>
  <si>
    <t>用途及使用场所</t>
  </si>
  <si>
    <t>已开票金额</t>
  </si>
  <si>
    <t>设备类别</t>
  </si>
  <si>
    <t>合计</t>
  </si>
  <si>
    <t>购置设备（一手设备）</t>
  </si>
  <si>
    <t>自制设备</t>
  </si>
  <si>
    <t>自制设备材料费合计</t>
  </si>
  <si>
    <t>自制设备其他费用</t>
  </si>
  <si>
    <t>直接融资租赁设备</t>
  </si>
  <si>
    <t>购置旧设备</t>
  </si>
  <si>
    <t>项目投资发票明细表</t>
  </si>
  <si>
    <t>货物或材料名称</t>
  </si>
  <si>
    <t>发票类型</t>
  </si>
  <si>
    <t>发票代码</t>
  </si>
  <si>
    <t>发票号码</t>
  </si>
  <si>
    <t>销售方</t>
  </si>
  <si>
    <t>购买方</t>
  </si>
  <si>
    <t>开票日期</t>
  </si>
  <si>
    <t>价税合计金额(元）</t>
  </si>
  <si>
    <t>项目固定资产投资（B=C+D+E+F）</t>
  </si>
  <si>
    <t>附件1-6</t>
  </si>
  <si>
    <t>企业2024年度纳税情况表</t>
  </si>
  <si>
    <t xml:space="preserve">填报企业（盖章）： </t>
  </si>
  <si>
    <t>项目</t>
  </si>
  <si>
    <t>年初应缴数</t>
  </si>
  <si>
    <t>本年应缴数</t>
  </si>
  <si>
    <t>本年已缴数</t>
  </si>
  <si>
    <t>优惠抵扣数</t>
  </si>
  <si>
    <t>年末未缴数</t>
  </si>
  <si>
    <t>消费税</t>
  </si>
  <si>
    <t>增值税</t>
  </si>
  <si>
    <t>企业所得税</t>
  </si>
  <si>
    <t>…</t>
  </si>
  <si>
    <t>企业享受税收优惠政策情况说明：</t>
  </si>
  <si>
    <t>主管税务部门审核确认意见</t>
  </si>
  <si>
    <t xml:space="preserve">税务部门盖章           经办人：       联系电话： </t>
  </si>
  <si>
    <t>　     年   月   日</t>
  </si>
  <si>
    <t>附件1-7</t>
  </si>
  <si>
    <t>企业享受自治区级财政扶持资金情况表</t>
  </si>
  <si>
    <t>填报日期：</t>
  </si>
  <si>
    <t>2018至2025年获得各级各类财政资金情况</t>
  </si>
  <si>
    <t>主要建设内容</t>
  </si>
  <si>
    <t>核准或备案文号</t>
  </si>
  <si>
    <t>项目实施期限</t>
  </si>
  <si>
    <t>获得财政资金名称及批次</t>
  </si>
  <si>
    <t>获得财政资金金额</t>
  </si>
  <si>
    <t>项目延期情况</t>
  </si>
  <si>
    <t>验收情况</t>
  </si>
  <si>
    <t>未验收原因</t>
  </si>
  <si>
    <t>是否经批准延期</t>
  </si>
  <si>
    <t>批准单位</t>
  </si>
  <si>
    <t>延期后实施期</t>
  </si>
  <si>
    <t>是否已验收</t>
  </si>
  <si>
    <t>验收时间</t>
  </si>
  <si>
    <t>验收结果</t>
  </si>
  <si>
    <t>注：如企业2018-2025年未获得过自治区级财政资金支持，请在表格空白处填写“期间未获得相关资金支持”并加盖单位公章</t>
  </si>
  <si>
    <t>附件1-8</t>
  </si>
  <si>
    <t>新增产值、利润、税金测算表</t>
  </si>
  <si>
    <t>新增产值收入</t>
  </si>
  <si>
    <t>新增增值税</t>
  </si>
  <si>
    <t>新增消费税</t>
  </si>
  <si>
    <t>新增附加税</t>
  </si>
  <si>
    <t>新增企业所得税</t>
  </si>
  <si>
    <t>新增税金</t>
  </si>
  <si>
    <t>产值</t>
  </si>
  <si>
    <t>上年度产销比（A）</t>
  </si>
  <si>
    <t>新增计税收入</t>
  </si>
  <si>
    <t>上年实缴增值税率（B）</t>
  </si>
  <si>
    <t>新增增值税额</t>
  </si>
  <si>
    <t>上年实缴消费税率（C）</t>
  </si>
  <si>
    <t>新增消费税额</t>
  </si>
  <si>
    <t>计税金额</t>
  </si>
  <si>
    <t>附加税率（D）</t>
  </si>
  <si>
    <t>税金及附加</t>
  </si>
  <si>
    <t>上年收入利润率（E）</t>
  </si>
  <si>
    <t>新增利润总额</t>
  </si>
  <si>
    <t>适用所得税率（F）</t>
  </si>
  <si>
    <t>新增企业所得税额</t>
  </si>
  <si>
    <t>新增产量</t>
  </si>
  <si>
    <t>单价</t>
  </si>
  <si>
    <t>新增产值</t>
  </si>
  <si>
    <t>测算方法</t>
  </si>
  <si>
    <t>3=1*2</t>
  </si>
  <si>
    <t>5=3*4</t>
  </si>
  <si>
    <t>7=5*6</t>
  </si>
  <si>
    <t>9=5*8</t>
  </si>
  <si>
    <t>10=7+9</t>
  </si>
  <si>
    <t>12=10*11</t>
  </si>
  <si>
    <t>14=5*13</t>
  </si>
  <si>
    <t>16=14*15</t>
  </si>
  <si>
    <t>17=7+9+12+16</t>
  </si>
  <si>
    <t>填表说明：</t>
  </si>
  <si>
    <t>A:上年度产销比=[上年度主营业务收入/上年度总产值]×100%</t>
  </si>
  <si>
    <t>B:上年实缴增值税率=[上年度实缴增值税额/上年度主营业务收入]×100%</t>
  </si>
  <si>
    <t>C:上年实缴消费税率=[上年度实缴消费税额/上年度主营业务收入]×100%</t>
  </si>
  <si>
    <t>D:附加税率：（1）城市维护建设税，市区的适用税率为7%、县城、建制镇的适用税率为5%、其他地区的适用税率为1%。（2）教育费附加，附加率为3%。</t>
  </si>
  <si>
    <r>
      <rPr>
        <sz val="11"/>
        <color rgb="FF333333"/>
        <rFont val="宋体"/>
        <charset val="134"/>
      </rPr>
      <t>E:上年收入利润率</t>
    </r>
    <r>
      <rPr>
        <sz val="11"/>
        <color rgb="FF333333"/>
        <rFont val="Arial"/>
        <charset val="134"/>
      </rPr>
      <t xml:space="preserve"> = [</t>
    </r>
    <r>
      <rPr>
        <sz val="11"/>
        <color rgb="FF333333"/>
        <rFont val="宋体"/>
        <charset val="134"/>
      </rPr>
      <t>上年度利润总额</t>
    </r>
    <r>
      <rPr>
        <sz val="11"/>
        <color rgb="FF333333"/>
        <rFont val="Arial"/>
        <charset val="134"/>
      </rPr>
      <t xml:space="preserve"> / </t>
    </r>
    <r>
      <rPr>
        <sz val="11"/>
        <color rgb="FF333333"/>
        <rFont val="宋体"/>
        <charset val="134"/>
      </rPr>
      <t>上年度主营业务收入]×100%。</t>
    </r>
  </si>
  <si>
    <t>F:所得税率：一般企业25%的所得税率、符合条件的小型微利企业适用税率20%、国家需要重点扶持的高新技术企业适用税率15%。</t>
  </si>
  <si>
    <t>新开工</t>
  </si>
  <si>
    <t>续建</t>
  </si>
  <si>
    <t>竣工</t>
  </si>
  <si>
    <t>项目所属行业</t>
  </si>
  <si>
    <t>十二大行业类别</t>
  </si>
  <si>
    <t>现代产业体系（10+5+4）</t>
  </si>
  <si>
    <t>建设性质</t>
  </si>
  <si>
    <t>产业政策</t>
  </si>
  <si>
    <t>是否类</t>
  </si>
  <si>
    <t>柳州市</t>
  </si>
  <si>
    <t>桂林市</t>
  </si>
  <si>
    <t>梧州市</t>
  </si>
  <si>
    <t>北海市</t>
  </si>
  <si>
    <t>防城港市</t>
  </si>
  <si>
    <t>钦州市</t>
  </si>
  <si>
    <t>贵港市</t>
  </si>
  <si>
    <t>玉林市</t>
  </si>
  <si>
    <t>百色市</t>
  </si>
  <si>
    <t>贺州市</t>
  </si>
  <si>
    <t>河池市</t>
  </si>
  <si>
    <t>来宾市</t>
  </si>
  <si>
    <t>崇左市</t>
  </si>
  <si>
    <t>附加税率</t>
  </si>
  <si>
    <t>所得税率</t>
  </si>
  <si>
    <t>企业类型</t>
  </si>
  <si>
    <t>技改类别</t>
  </si>
  <si>
    <t>意向银行</t>
  </si>
  <si>
    <t>所属行动</t>
  </si>
  <si>
    <t>行业代码</t>
  </si>
  <si>
    <t>土建施工</t>
  </si>
  <si>
    <t>1.糖产业</t>
  </si>
  <si>
    <t>新建</t>
  </si>
  <si>
    <t>兴宁区</t>
  </si>
  <si>
    <t>城中区</t>
  </si>
  <si>
    <t>秀峰区</t>
  </si>
  <si>
    <t>万秀区</t>
  </si>
  <si>
    <t>海城区</t>
  </si>
  <si>
    <t>港口区</t>
  </si>
  <si>
    <t>钦南区</t>
  </si>
  <si>
    <t>港北区</t>
  </si>
  <si>
    <t>容县</t>
  </si>
  <si>
    <t>右江区</t>
  </si>
  <si>
    <t>八步区</t>
  </si>
  <si>
    <t>金城江区</t>
  </si>
  <si>
    <t>兴宾区</t>
  </si>
  <si>
    <t>江州区</t>
  </si>
  <si>
    <t>电子发票</t>
  </si>
  <si>
    <t>大型企业</t>
  </si>
  <si>
    <t>06煤炭开采和洗选业</t>
  </si>
  <si>
    <t>设备购置</t>
  </si>
  <si>
    <t>钢铁</t>
  </si>
  <si>
    <t>2.机械工业</t>
  </si>
  <si>
    <t>改建</t>
  </si>
  <si>
    <t>允许类</t>
  </si>
  <si>
    <t>青秀区</t>
  </si>
  <si>
    <t>鱼峰区</t>
  </si>
  <si>
    <t>叠彩区</t>
  </si>
  <si>
    <t>长洲区</t>
  </si>
  <si>
    <t>银海区</t>
  </si>
  <si>
    <t>防城区</t>
  </si>
  <si>
    <t>钦北区</t>
  </si>
  <si>
    <t>港南区</t>
  </si>
  <si>
    <t>陆川县</t>
  </si>
  <si>
    <t>田阳区</t>
  </si>
  <si>
    <t>平桂区</t>
  </si>
  <si>
    <t>宜州区</t>
  </si>
  <si>
    <t>忻城县</t>
  </si>
  <si>
    <t>扶绥县</t>
  </si>
  <si>
    <t>非电子发票</t>
  </si>
  <si>
    <t>民营</t>
  </si>
  <si>
    <t>装备提升</t>
  </si>
  <si>
    <t>科技研发</t>
  </si>
  <si>
    <t>数字化转型</t>
  </si>
  <si>
    <t>07石油和天然气开采业</t>
  </si>
  <si>
    <t>1-3年</t>
  </si>
  <si>
    <t>设备安装及调试</t>
  </si>
  <si>
    <t>有色金属</t>
  </si>
  <si>
    <t>3.冶金工业</t>
  </si>
  <si>
    <t>3.机械装备产业</t>
  </si>
  <si>
    <t>扩建</t>
  </si>
  <si>
    <t>限制类</t>
  </si>
  <si>
    <t>江南区</t>
  </si>
  <si>
    <t>柳南区</t>
  </si>
  <si>
    <t>象山区</t>
  </si>
  <si>
    <t>龙圩区</t>
  </si>
  <si>
    <t>铁山港区</t>
  </si>
  <si>
    <t>上思县</t>
  </si>
  <si>
    <t>灵山县</t>
  </si>
  <si>
    <t>覃塘区</t>
  </si>
  <si>
    <t>博白县</t>
  </si>
  <si>
    <t>田东县</t>
  </si>
  <si>
    <t>昭平县</t>
  </si>
  <si>
    <t>南丹县</t>
  </si>
  <si>
    <t>象州县</t>
  </si>
  <si>
    <t>宁明县</t>
  </si>
  <si>
    <t>外资</t>
  </si>
  <si>
    <t>小微企业</t>
  </si>
  <si>
    <t>补链强基</t>
  </si>
  <si>
    <t>技术改造</t>
  </si>
  <si>
    <t>绿色装备推广</t>
  </si>
  <si>
    <t>08黑色金属矿采选业</t>
  </si>
  <si>
    <t>3-5年</t>
  </si>
  <si>
    <t>试运行</t>
  </si>
  <si>
    <t>建材</t>
  </si>
  <si>
    <t>4.有色金属</t>
  </si>
  <si>
    <t>4.钢铁产业</t>
  </si>
  <si>
    <t>迁建</t>
  </si>
  <si>
    <t>淘汰类</t>
  </si>
  <si>
    <t>西乡塘区</t>
  </si>
  <si>
    <t>柳北区</t>
  </si>
  <si>
    <t>七星区</t>
  </si>
  <si>
    <t>苍梧县</t>
  </si>
  <si>
    <t>合浦县</t>
  </si>
  <si>
    <t>东兴市</t>
  </si>
  <si>
    <t>浦北县</t>
  </si>
  <si>
    <t>平南县</t>
  </si>
  <si>
    <t>兴业县</t>
  </si>
  <si>
    <t>德保县</t>
  </si>
  <si>
    <t>钟山县</t>
  </si>
  <si>
    <t>天峨县</t>
  </si>
  <si>
    <t>武宣县</t>
  </si>
  <si>
    <t>龙州县</t>
  </si>
  <si>
    <t>智改数转</t>
  </si>
  <si>
    <t>投资扩产</t>
  </si>
  <si>
    <t>中国银行</t>
  </si>
  <si>
    <t>本质安全水平提升</t>
  </si>
  <si>
    <t>09有色金属矿采选业</t>
  </si>
  <si>
    <t>5年以上</t>
  </si>
  <si>
    <t>竣工投产</t>
  </si>
  <si>
    <t>汽车</t>
  </si>
  <si>
    <t>5.石油化工</t>
  </si>
  <si>
    <t>5.有色金属产业</t>
  </si>
  <si>
    <t>其他</t>
  </si>
  <si>
    <t>良庆区</t>
  </si>
  <si>
    <t>柳江区</t>
  </si>
  <si>
    <t>雁山区</t>
  </si>
  <si>
    <t>藤县</t>
  </si>
  <si>
    <t>桂平市</t>
  </si>
  <si>
    <t>北流市</t>
  </si>
  <si>
    <t>那坡县</t>
  </si>
  <si>
    <t>富川瑶族自治县</t>
  </si>
  <si>
    <t>凤山县</t>
  </si>
  <si>
    <t>金秀瑶族自治县</t>
  </si>
  <si>
    <t>大新县</t>
  </si>
  <si>
    <t>绿色制造</t>
  </si>
  <si>
    <t>并购重组</t>
  </si>
  <si>
    <t>中国工商银行</t>
  </si>
  <si>
    <t>10非金属矿采选业</t>
  </si>
  <si>
    <t>工程机械装备</t>
  </si>
  <si>
    <t>6.建材工业</t>
  </si>
  <si>
    <t>6.汽车产业</t>
  </si>
  <si>
    <t>邕宁区</t>
  </si>
  <si>
    <t>柳城县</t>
  </si>
  <si>
    <t>临桂区</t>
  </si>
  <si>
    <t>蒙山县</t>
  </si>
  <si>
    <t>玉州区</t>
  </si>
  <si>
    <t>凌云县</t>
  </si>
  <si>
    <t>东兰县</t>
  </si>
  <si>
    <t>合山市</t>
  </si>
  <si>
    <t>天等县</t>
  </si>
  <si>
    <t>中国农业银行</t>
  </si>
  <si>
    <t>11开采专业及辅助性活动</t>
  </si>
  <si>
    <t>重型机械</t>
  </si>
  <si>
    <t>7.电子工业</t>
  </si>
  <si>
    <t>7.石化化工产业</t>
  </si>
  <si>
    <t>武鸣区</t>
  </si>
  <si>
    <t>鹿寨县</t>
  </si>
  <si>
    <t>阳朔县</t>
  </si>
  <si>
    <t>岑溪市</t>
  </si>
  <si>
    <t>福绵区</t>
  </si>
  <si>
    <t>乐业县</t>
  </si>
  <si>
    <t>罗城仫佬族自治县</t>
  </si>
  <si>
    <t>凭祥市</t>
  </si>
  <si>
    <t>中国建设银行</t>
  </si>
  <si>
    <t>12其他采矿业</t>
  </si>
  <si>
    <t>基础零部件与基础制造工艺</t>
  </si>
  <si>
    <t>8.食品工业</t>
  </si>
  <si>
    <t>8.食品加工产业</t>
  </si>
  <si>
    <t>隆安县</t>
  </si>
  <si>
    <t>融安县</t>
  </si>
  <si>
    <t>灵川县</t>
  </si>
  <si>
    <t>田林县</t>
  </si>
  <si>
    <t>环江毛南族自治县</t>
  </si>
  <si>
    <t>交通银行</t>
  </si>
  <si>
    <t>13农副食品加工业</t>
  </si>
  <si>
    <t>工业机器人</t>
  </si>
  <si>
    <t>9.医药工业</t>
  </si>
  <si>
    <t>9.高端绿色家居产业</t>
  </si>
  <si>
    <t>融水苗族自治县</t>
  </si>
  <si>
    <t>全州县</t>
  </si>
  <si>
    <t>西林县</t>
  </si>
  <si>
    <t>巴马瑶族自治县</t>
  </si>
  <si>
    <t>中国邮政储蓄银行</t>
  </si>
  <si>
    <t>14食品制造业</t>
  </si>
  <si>
    <t>工业母机</t>
  </si>
  <si>
    <t>10.造纸与木材加工</t>
  </si>
  <si>
    <t>10.轻工纺织产业</t>
  </si>
  <si>
    <t>上林县</t>
  </si>
  <si>
    <t>三江侗族自治县</t>
  </si>
  <si>
    <t>兴安县</t>
  </si>
  <si>
    <t>隆林各族自治县</t>
  </si>
  <si>
    <t>都安瑶族自治县</t>
  </si>
  <si>
    <t>招商银行</t>
  </si>
  <si>
    <t>15酒、饮料和精制茶制造业</t>
  </si>
  <si>
    <t>船舶</t>
  </si>
  <si>
    <t>11.纺织服装与皮革</t>
  </si>
  <si>
    <t>11.新一代信息技术产业</t>
  </si>
  <si>
    <t>宾阳县</t>
  </si>
  <si>
    <t>北部生态新区</t>
  </si>
  <si>
    <t>永福县</t>
  </si>
  <si>
    <t>靖西市</t>
  </si>
  <si>
    <t>大化瑶族自治县</t>
  </si>
  <si>
    <t>浦发银行</t>
  </si>
  <si>
    <t>16烟草制品业</t>
  </si>
  <si>
    <t>航空</t>
  </si>
  <si>
    <t>12.电力工业</t>
  </si>
  <si>
    <t>12.新能源汽车产业</t>
  </si>
  <si>
    <t>横州市</t>
  </si>
  <si>
    <t>柳东新区</t>
  </si>
  <si>
    <t>灌阳县</t>
  </si>
  <si>
    <t>平果市</t>
  </si>
  <si>
    <t>中信银行</t>
  </si>
  <si>
    <t>17纺织业</t>
  </si>
  <si>
    <t>石油石化装备</t>
  </si>
  <si>
    <t>13.其他工业</t>
  </si>
  <si>
    <t>13.新能源及储能产业</t>
  </si>
  <si>
    <t>经开区</t>
  </si>
  <si>
    <t>龙胜各族自治县</t>
  </si>
  <si>
    <t>中国光大银行</t>
  </si>
  <si>
    <t>18纺织服装、服饰业</t>
  </si>
  <si>
    <t>轨道交通装备</t>
  </si>
  <si>
    <t>14.生物医药产业</t>
  </si>
  <si>
    <t>高新区</t>
  </si>
  <si>
    <t>资源县</t>
  </si>
  <si>
    <t>华夏银行</t>
  </si>
  <si>
    <t>19皮革、毛皮、羽毛及其制品和制鞋业</t>
  </si>
  <si>
    <t>农机装备</t>
  </si>
  <si>
    <t>15.新材料产业</t>
  </si>
  <si>
    <t>东盟经开区</t>
  </si>
  <si>
    <t>平乐县</t>
  </si>
  <si>
    <t>中国民生银行</t>
  </si>
  <si>
    <t>20木材加工和木、竹、藤、棕、草制品业</t>
  </si>
  <si>
    <t>医疗装备</t>
  </si>
  <si>
    <t>16.人工智能</t>
  </si>
  <si>
    <t>恭城瑶族自治县</t>
  </si>
  <si>
    <t>广发银行</t>
  </si>
  <si>
    <t>21家具制造业</t>
  </si>
  <si>
    <t>电力装备</t>
  </si>
  <si>
    <t>17.元宇宙</t>
  </si>
  <si>
    <t>荔浦市</t>
  </si>
  <si>
    <t>兴业银行</t>
  </si>
  <si>
    <t>22造纸和纸制品业</t>
  </si>
  <si>
    <t>食品</t>
  </si>
  <si>
    <t>18.生命科学</t>
  </si>
  <si>
    <t>平安银行</t>
  </si>
  <si>
    <t>23印刷和记录媒介复制业</t>
  </si>
  <si>
    <t>纺织</t>
  </si>
  <si>
    <t>19.深海空天</t>
  </si>
  <si>
    <t>浙商银行</t>
  </si>
  <si>
    <t>24文教、工美、体育和娱乐用品制造业</t>
  </si>
  <si>
    <t>轻工</t>
  </si>
  <si>
    <t>恒丰银行</t>
  </si>
  <si>
    <t>25石油、煤炭及其他燃料加工业</t>
  </si>
  <si>
    <t>医药</t>
  </si>
  <si>
    <t>渤海银行</t>
  </si>
  <si>
    <t>26化学原料和化学制品制造业</t>
  </si>
  <si>
    <t>电子组装</t>
  </si>
  <si>
    <t>27医药制造业</t>
  </si>
  <si>
    <t>电子元器件和电子材料</t>
  </si>
  <si>
    <t>28化学纤维制造业</t>
  </si>
  <si>
    <t>锂电池</t>
  </si>
  <si>
    <t>29橡胶和塑料制品业</t>
  </si>
  <si>
    <t>仪器仪表</t>
  </si>
  <si>
    <t>30非金属矿物制品业</t>
  </si>
  <si>
    <t>光伏</t>
  </si>
  <si>
    <t>31黑色金属冶炼和压延加工业</t>
  </si>
  <si>
    <t>民爆</t>
  </si>
  <si>
    <t>32有色金属冶炼和压延加工业</t>
  </si>
  <si>
    <t>33金属制品业</t>
  </si>
  <si>
    <t>34通用设备制造业</t>
  </si>
  <si>
    <t>35专用设备制造业</t>
  </si>
  <si>
    <t>36汽车制造业</t>
  </si>
  <si>
    <t>37铁路、船舶、航空航天和其他运输设备制造业</t>
  </si>
  <si>
    <t>38电气机械和器材制造业</t>
  </si>
  <si>
    <t>39计算机、通信和其他电子设备制造业</t>
  </si>
  <si>
    <t>40仪器仪表制造业</t>
  </si>
  <si>
    <t>41其他制造业</t>
  </si>
  <si>
    <t>42废弃资源综合利用业</t>
  </si>
  <si>
    <t>43金属制品、机械和设备修理业</t>
  </si>
  <si>
    <t>44电力、热力生产和供应业</t>
  </si>
  <si>
    <t>45燃气生产和供应业</t>
  </si>
  <si>
    <t>46水的生产和供应业</t>
  </si>
</sst>
</file>

<file path=xl/styles.xml><?xml version="1.0" encoding="utf-8"?>
<styleSheet xmlns="http://schemas.openxmlformats.org/spreadsheetml/2006/main">
  <numFmts count="8">
    <numFmt numFmtId="176" formatCode="0_ "/>
    <numFmt numFmtId="41" formatCode="_ * #,##0_ ;_ * \-#,##0_ ;_ * &quot;-&quot;_ ;_ @_ "/>
    <numFmt numFmtId="44" formatCode="_ &quot;￥&quot;* #,##0.00_ ;_ &quot;￥&quot;* \-#,##0.00_ ;_ &quot;￥&quot;* &quot;-&quot;??_ ;_ @_ "/>
    <numFmt numFmtId="177" formatCode="0_);[Red]\(0\)"/>
    <numFmt numFmtId="42" formatCode="_ &quot;￥&quot;* #,##0_ ;_ &quot;￥&quot;* \-#,##0_ ;_ &quot;￥&quot;* &quot;-&quot;_ ;_ @_ "/>
    <numFmt numFmtId="178" formatCode="yyyy\-mm\-dd;@"/>
    <numFmt numFmtId="43" formatCode="_ * #,##0.00_ ;_ * \-#,##0.00_ ;_ * &quot;-&quot;??_ ;_ @_ "/>
    <numFmt numFmtId="179" formatCode="0.00_ "/>
  </numFmts>
  <fonts count="60">
    <font>
      <sz val="12"/>
      <name val="宋体"/>
      <charset val="134"/>
    </font>
    <font>
      <b/>
      <sz val="10"/>
      <color theme="1"/>
      <name val="宋体"/>
      <charset val="134"/>
      <scheme val="minor"/>
    </font>
    <font>
      <sz val="10"/>
      <name val="宋体"/>
      <charset val="134"/>
      <scheme val="minor"/>
    </font>
    <font>
      <sz val="10"/>
      <color theme="1"/>
      <name val="宋体"/>
      <charset val="134"/>
      <scheme val="minor"/>
    </font>
    <font>
      <b/>
      <sz val="10"/>
      <name val="宋体"/>
      <charset val="134"/>
      <scheme val="minor"/>
    </font>
    <font>
      <b/>
      <sz val="10"/>
      <name val="宋体"/>
      <charset val="134"/>
    </font>
    <font>
      <sz val="10"/>
      <name val="宋体"/>
      <charset val="134"/>
    </font>
    <font>
      <b/>
      <sz val="11"/>
      <color theme="1"/>
      <name val="宋体"/>
      <charset val="134"/>
      <scheme val="minor"/>
    </font>
    <font>
      <sz val="11"/>
      <color theme="1"/>
      <name val="宋体"/>
      <charset val="134"/>
      <scheme val="minor"/>
    </font>
    <font>
      <b/>
      <sz val="12"/>
      <name val="宋体"/>
      <charset val="134"/>
    </font>
    <font>
      <b/>
      <sz val="12"/>
      <color theme="1"/>
      <name val="宋体"/>
      <charset val="134"/>
      <scheme val="minor"/>
    </font>
    <font>
      <b/>
      <sz val="18"/>
      <color theme="1"/>
      <name val="宋体"/>
      <charset val="134"/>
      <scheme val="minor"/>
    </font>
    <font>
      <b/>
      <sz val="9"/>
      <color theme="1"/>
      <name val="宋体"/>
      <charset val="134"/>
      <scheme val="minor"/>
    </font>
    <font>
      <sz val="9"/>
      <color theme="1"/>
      <name val="宋体"/>
      <charset val="134"/>
      <scheme val="minor"/>
    </font>
    <font>
      <sz val="11"/>
      <color rgb="FF333333"/>
      <name val="宋体"/>
      <charset val="134"/>
    </font>
    <font>
      <sz val="12"/>
      <name val="黑体"/>
      <charset val="134"/>
    </font>
    <font>
      <sz val="12"/>
      <name val="仿宋_GB2312"/>
      <charset val="134"/>
    </font>
    <font>
      <b/>
      <sz val="18"/>
      <name val="宋体"/>
      <charset val="134"/>
      <scheme val="minor"/>
    </font>
    <font>
      <sz val="9"/>
      <name val="宋体"/>
      <charset val="134"/>
    </font>
    <font>
      <sz val="12"/>
      <name val="仿宋_GB2312"/>
      <charset val="0"/>
    </font>
    <font>
      <sz val="18"/>
      <name val="仿宋_GB2312"/>
      <charset val="0"/>
    </font>
    <font>
      <b/>
      <sz val="9"/>
      <name val="宋体"/>
      <charset val="134"/>
      <scheme val="minor"/>
    </font>
    <font>
      <b/>
      <sz val="9"/>
      <name val="宋体"/>
      <charset val="134"/>
    </font>
    <font>
      <sz val="9"/>
      <name val="宋体"/>
      <charset val="134"/>
      <scheme val="minor"/>
    </font>
    <font>
      <u/>
      <sz val="9"/>
      <name val="宋体"/>
      <charset val="134"/>
      <scheme val="minor"/>
    </font>
    <font>
      <b/>
      <sz val="10"/>
      <name val="仿宋_GB2312"/>
      <charset val="134"/>
    </font>
    <font>
      <sz val="10"/>
      <name val="方正小标宋简体"/>
      <charset val="134"/>
    </font>
    <font>
      <sz val="10"/>
      <name val="仿宋_GB2312"/>
      <charset val="134"/>
    </font>
    <font>
      <sz val="12"/>
      <color theme="1"/>
      <name val="黑体"/>
      <charset val="134"/>
    </font>
    <font>
      <sz val="16"/>
      <color theme="1"/>
      <name val="CESI宋体-GB18030"/>
      <charset val="134"/>
    </font>
    <font>
      <sz val="14"/>
      <name val="方正小标宋简体"/>
      <charset val="134"/>
    </font>
    <font>
      <b/>
      <sz val="9"/>
      <name val="方正小标宋简体"/>
      <charset val="134"/>
    </font>
    <font>
      <b/>
      <sz val="10"/>
      <name val="方正小标宋简体"/>
      <charset val="134"/>
    </font>
    <font>
      <b/>
      <sz val="16"/>
      <name val="方正小标宋简体"/>
      <charset val="134"/>
    </font>
    <font>
      <b/>
      <sz val="14"/>
      <name val="宋体"/>
      <charset val="134"/>
      <scheme val="minor"/>
    </font>
    <font>
      <sz val="11"/>
      <name val="仿宋_GB2312"/>
      <charset val="134"/>
    </font>
    <font>
      <sz val="22"/>
      <name val="方正小标宋简体"/>
      <charset val="134"/>
    </font>
    <font>
      <sz val="12"/>
      <name val="CESI宋体-GB18030"/>
      <charset val="134"/>
    </font>
    <font>
      <sz val="16"/>
      <color rgb="FFFF0000"/>
      <name val="CESI宋体-GB18030"/>
      <charset val="134"/>
    </font>
    <font>
      <b/>
      <sz val="12"/>
      <name val="CESI宋体-GB18030"/>
      <charset val="134"/>
    </font>
    <font>
      <sz val="11"/>
      <color theme="0"/>
      <name val="宋体"/>
      <charset val="134"/>
      <scheme val="minor"/>
    </font>
    <font>
      <sz val="10"/>
      <name val="Arial"/>
      <charset val="0"/>
    </font>
    <font>
      <b/>
      <sz val="13"/>
      <color theme="3"/>
      <name val="宋体"/>
      <charset val="134"/>
      <scheme val="minor"/>
    </font>
    <font>
      <u/>
      <sz val="11"/>
      <color rgb="FF0000FF"/>
      <name val="宋体"/>
      <charset val="134"/>
      <scheme val="minor"/>
    </font>
    <font>
      <sz val="11"/>
      <color rgb="FFFA7D00"/>
      <name val="宋体"/>
      <charset val="134"/>
      <scheme val="minor"/>
    </font>
    <font>
      <b/>
      <sz val="11"/>
      <color theme="3"/>
      <name val="宋体"/>
      <charset val="134"/>
      <scheme val="minor"/>
    </font>
    <font>
      <b/>
      <sz val="11"/>
      <color rgb="FF3F3F3F"/>
      <name val="宋体"/>
      <charset val="134"/>
      <scheme val="minor"/>
    </font>
    <font>
      <b/>
      <sz val="11"/>
      <color theme="0"/>
      <name val="宋体"/>
      <charset val="134"/>
      <scheme val="minor"/>
    </font>
    <font>
      <sz val="11"/>
      <color rgb="FF9C0006"/>
      <name val="宋体"/>
      <charset val="134"/>
      <scheme val="minor"/>
    </font>
    <font>
      <b/>
      <sz val="18"/>
      <color theme="3"/>
      <name val="宋体"/>
      <charset val="134"/>
      <scheme val="major"/>
    </font>
    <font>
      <b/>
      <sz val="15"/>
      <color theme="3"/>
      <name val="宋体"/>
      <charset val="134"/>
      <scheme val="minor"/>
    </font>
    <font>
      <i/>
      <sz val="11"/>
      <color rgb="FF7F7F7F"/>
      <name val="宋体"/>
      <charset val="134"/>
      <scheme val="minor"/>
    </font>
    <font>
      <u/>
      <sz val="11"/>
      <color rgb="FF800080"/>
      <name val="宋体"/>
      <charset val="134"/>
      <scheme val="minor"/>
    </font>
    <font>
      <sz val="11"/>
      <color rgb="FFFF0000"/>
      <name val="宋体"/>
      <charset val="134"/>
      <scheme val="minor"/>
    </font>
    <font>
      <sz val="11"/>
      <color rgb="FF006100"/>
      <name val="宋体"/>
      <charset val="134"/>
      <scheme val="minor"/>
    </font>
    <font>
      <sz val="11"/>
      <color rgb="FF9C6500"/>
      <name val="宋体"/>
      <charset val="134"/>
      <scheme val="minor"/>
    </font>
    <font>
      <b/>
      <sz val="11"/>
      <color rgb="FFFA7D00"/>
      <name val="宋体"/>
      <charset val="134"/>
      <scheme val="minor"/>
    </font>
    <font>
      <sz val="11"/>
      <color rgb="FF3F3F76"/>
      <name val="宋体"/>
      <charset val="134"/>
      <scheme val="minor"/>
    </font>
    <font>
      <sz val="11"/>
      <color rgb="FF333333"/>
      <name val="Arial"/>
      <charset val="134"/>
    </font>
    <font>
      <sz val="9"/>
      <color rgb="FFFF0000"/>
      <name val="宋体"/>
      <charset val="134"/>
      <scheme val="minor"/>
    </font>
  </fonts>
  <fills count="33">
    <fill>
      <patternFill patternType="none"/>
    </fill>
    <fill>
      <patternFill patternType="gray125"/>
    </fill>
    <fill>
      <patternFill patternType="solid">
        <fgColor theme="7" tint="0.799981688894314"/>
        <bgColor indexed="64"/>
      </patternFill>
    </fill>
    <fill>
      <patternFill patternType="solid">
        <fgColor theme="6"/>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8" tint="0.599993896298105"/>
        <bgColor indexed="64"/>
      </patternFill>
    </fill>
    <fill>
      <patternFill patternType="solid">
        <fgColor theme="9" tint="0.799981688894314"/>
        <bgColor indexed="64"/>
      </patternFill>
    </fill>
    <fill>
      <patternFill patternType="solid">
        <fgColor theme="9"/>
        <bgColor indexed="64"/>
      </patternFill>
    </fill>
    <fill>
      <patternFill patternType="solid">
        <fgColor rgb="FFF2F2F2"/>
        <bgColor indexed="64"/>
      </patternFill>
    </fill>
    <fill>
      <patternFill patternType="solid">
        <fgColor rgb="FFA5A5A5"/>
        <bgColor indexed="64"/>
      </patternFill>
    </fill>
    <fill>
      <patternFill patternType="solid">
        <fgColor rgb="FFFFC7CE"/>
        <bgColor indexed="64"/>
      </patternFill>
    </fill>
    <fill>
      <patternFill patternType="solid">
        <fgColor theme="9" tint="0.599993896298105"/>
        <bgColor indexed="64"/>
      </patternFill>
    </fill>
    <fill>
      <patternFill patternType="solid">
        <fgColor theme="8"/>
        <bgColor indexed="64"/>
      </patternFill>
    </fill>
    <fill>
      <patternFill patternType="solid">
        <fgColor theme="9" tint="0.399975585192419"/>
        <bgColor indexed="64"/>
      </patternFill>
    </fill>
    <fill>
      <patternFill patternType="solid">
        <fgColor theme="7"/>
        <bgColor indexed="64"/>
      </patternFill>
    </fill>
    <fill>
      <patternFill patternType="solid">
        <fgColor theme="7" tint="0.599993896298105"/>
        <bgColor indexed="64"/>
      </patternFill>
    </fill>
    <fill>
      <patternFill patternType="solid">
        <fgColor theme="8" tint="0.799981688894314"/>
        <bgColor indexed="64"/>
      </patternFill>
    </fill>
    <fill>
      <patternFill patternType="solid">
        <fgColor theme="6" tint="0.599993896298105"/>
        <bgColor indexed="64"/>
      </patternFill>
    </fill>
    <fill>
      <patternFill patternType="solid">
        <fgColor theme="5" tint="0.799981688894314"/>
        <bgColor indexed="64"/>
      </patternFill>
    </fill>
    <fill>
      <patternFill patternType="solid">
        <fgColor theme="4" tint="0.399975585192419"/>
        <bgColor indexed="64"/>
      </patternFill>
    </fill>
    <fill>
      <patternFill patternType="solid">
        <fgColor theme="5" tint="0.599993896298105"/>
        <bgColor indexed="64"/>
      </patternFill>
    </fill>
    <fill>
      <patternFill patternType="solid">
        <fgColor rgb="FFFFFFCC"/>
        <bgColor indexed="64"/>
      </patternFill>
    </fill>
    <fill>
      <patternFill patternType="solid">
        <fgColor theme="7" tint="0.399975585192419"/>
        <bgColor indexed="64"/>
      </patternFill>
    </fill>
    <fill>
      <patternFill patternType="solid">
        <fgColor theme="6" tint="0.399975585192419"/>
        <bgColor indexed="64"/>
      </patternFill>
    </fill>
    <fill>
      <patternFill patternType="solid">
        <fgColor rgb="FFC6EFCE"/>
        <bgColor indexed="64"/>
      </patternFill>
    </fill>
    <fill>
      <patternFill patternType="solid">
        <fgColor rgb="FFFFEB9C"/>
        <bgColor indexed="64"/>
      </patternFill>
    </fill>
    <fill>
      <patternFill patternType="solid">
        <fgColor theme="5"/>
        <bgColor indexed="64"/>
      </patternFill>
    </fill>
    <fill>
      <patternFill patternType="solid">
        <fgColor theme="6" tint="0.799981688894314"/>
        <bgColor indexed="64"/>
      </patternFill>
    </fill>
    <fill>
      <patternFill patternType="solid">
        <fgColor theme="4"/>
        <bgColor indexed="64"/>
      </patternFill>
    </fill>
    <fill>
      <patternFill patternType="solid">
        <fgColor theme="5" tint="0.399975585192419"/>
        <bgColor indexed="64"/>
      </patternFill>
    </fill>
    <fill>
      <patternFill patternType="solid">
        <fgColor rgb="FFFFCC99"/>
        <bgColor indexed="64"/>
      </patternFill>
    </fill>
    <fill>
      <patternFill patternType="solid">
        <fgColor theme="8" tint="0.399975585192419"/>
        <bgColor indexed="64"/>
      </patternFill>
    </fill>
  </fills>
  <borders count="25">
    <border>
      <left/>
      <right/>
      <top/>
      <bottom/>
      <diagonal/>
    </border>
    <border>
      <left style="thin">
        <color auto="true"/>
      </left>
      <right style="thin">
        <color auto="true"/>
      </right>
      <top style="thin">
        <color auto="true"/>
      </top>
      <bottom style="thin">
        <color auto="true"/>
      </bottom>
      <diagonal/>
    </border>
    <border>
      <left style="thin">
        <color auto="true"/>
      </left>
      <right/>
      <top style="thin">
        <color auto="true"/>
      </top>
      <bottom style="thin">
        <color auto="true"/>
      </bottom>
      <diagonal/>
    </border>
    <border>
      <left/>
      <right style="thin">
        <color auto="true"/>
      </right>
      <top style="thin">
        <color auto="true"/>
      </top>
      <bottom style="thin">
        <color auto="true"/>
      </bottom>
      <diagonal/>
    </border>
    <border>
      <left/>
      <right/>
      <top style="thin">
        <color auto="true"/>
      </top>
      <bottom style="thin">
        <color auto="true"/>
      </bottom>
      <diagonal/>
    </border>
    <border>
      <left style="thin">
        <color auto="true"/>
      </left>
      <right style="thin">
        <color auto="true"/>
      </right>
      <top style="thin">
        <color auto="true"/>
      </top>
      <bottom/>
      <diagonal/>
    </border>
    <border>
      <left style="thin">
        <color auto="true"/>
      </left>
      <right style="thin">
        <color auto="true"/>
      </right>
      <top/>
      <bottom style="thin">
        <color auto="true"/>
      </bottom>
      <diagonal/>
    </border>
    <border>
      <left style="thin">
        <color auto="true"/>
      </left>
      <right style="thin">
        <color auto="true"/>
      </right>
      <top/>
      <bottom/>
      <diagonal/>
    </border>
    <border>
      <left style="thin">
        <color auto="true"/>
      </left>
      <right/>
      <top/>
      <bottom style="thin">
        <color auto="true"/>
      </bottom>
      <diagonal/>
    </border>
    <border>
      <left/>
      <right/>
      <top/>
      <bottom style="thin">
        <color auto="true"/>
      </bottom>
      <diagonal/>
    </border>
    <border>
      <left style="thin">
        <color auto="true"/>
      </left>
      <right/>
      <top style="thin">
        <color auto="true"/>
      </top>
      <bottom/>
      <diagonal/>
    </border>
    <border>
      <left/>
      <right/>
      <top style="thin">
        <color auto="true"/>
      </top>
      <bottom/>
      <diagonal/>
    </border>
    <border>
      <left style="thin">
        <color auto="true"/>
      </left>
      <right/>
      <top/>
      <bottom/>
      <diagonal/>
    </border>
    <border>
      <left/>
      <right style="thin">
        <color auto="true"/>
      </right>
      <top/>
      <bottom style="thin">
        <color auto="true"/>
      </bottom>
      <diagonal/>
    </border>
    <border>
      <left/>
      <right style="thin">
        <color auto="true"/>
      </right>
      <top style="thin">
        <color auto="true"/>
      </top>
      <bottom/>
      <diagonal/>
    </border>
    <border>
      <left/>
      <right style="thin">
        <color auto="true"/>
      </right>
      <top/>
      <bottom/>
      <diagonal/>
    </border>
    <border>
      <left/>
      <right/>
      <top/>
      <bottom style="thick">
        <color theme="4" tint="0.499984740745262"/>
      </bottom>
      <diagonal/>
    </border>
    <border>
      <left/>
      <right/>
      <top/>
      <bottom style="double">
        <color rgb="FFFF800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medium">
        <color theme="4" tint="0.399975585192419"/>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s>
  <cellStyleXfs count="53">
    <xf numFmtId="0" fontId="0" fillId="0" borderId="0">
      <alignment vertical="center"/>
    </xf>
    <xf numFmtId="0" fontId="0" fillId="0" borderId="0">
      <alignment vertical="center"/>
    </xf>
    <xf numFmtId="0" fontId="41" fillId="0" borderId="0"/>
    <xf numFmtId="0" fontId="40" fillId="14"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46" fillId="9" borderId="19" applyNumberFormat="false" applyAlignment="false" applyProtection="false">
      <alignment vertical="center"/>
    </xf>
    <xf numFmtId="0" fontId="47" fillId="10" borderId="21" applyNumberFormat="false" applyAlignment="false" applyProtection="false">
      <alignment vertical="center"/>
    </xf>
    <xf numFmtId="0" fontId="48" fillId="11" borderId="0" applyNumberFormat="false" applyBorder="false" applyAlignment="false" applyProtection="false">
      <alignment vertical="center"/>
    </xf>
    <xf numFmtId="0" fontId="50" fillId="0" borderId="22" applyNumberFormat="false" applyFill="false" applyAlignment="false" applyProtection="false">
      <alignment vertical="center"/>
    </xf>
    <xf numFmtId="0" fontId="51" fillId="0" borderId="0" applyNumberFormat="false" applyFill="false" applyBorder="false" applyAlignment="false" applyProtection="false">
      <alignment vertical="center"/>
    </xf>
    <xf numFmtId="0" fontId="42" fillId="0" borderId="16" applyNumberFormat="false" applyFill="false" applyAlignment="false" applyProtection="false">
      <alignment vertical="center"/>
    </xf>
    <xf numFmtId="0" fontId="8" fillId="6"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8" fillId="12" borderId="0" applyNumberFormat="false" applyBorder="false" applyAlignment="false" applyProtection="false">
      <alignment vertical="center"/>
    </xf>
    <xf numFmtId="0" fontId="43" fillId="0" borderId="0" applyNumberFormat="false" applyFill="false" applyBorder="false" applyAlignment="false" applyProtection="false">
      <alignment vertical="center"/>
    </xf>
    <xf numFmtId="0" fontId="40" fillId="13" borderId="0" applyNumberFormat="false" applyBorder="false" applyAlignment="false" applyProtection="false">
      <alignment vertical="center"/>
    </xf>
    <xf numFmtId="0" fontId="45" fillId="0" borderId="20" applyNumberFormat="false" applyFill="false" applyAlignment="false" applyProtection="false">
      <alignment vertical="center"/>
    </xf>
    <xf numFmtId="0" fontId="7" fillId="0" borderId="18" applyNumberFormat="false" applyFill="false" applyAlignment="false" applyProtection="false">
      <alignment vertical="center"/>
    </xf>
    <xf numFmtId="0" fontId="8" fillId="4"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40" fillId="8"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49" fillId="0" borderId="0" applyNumberFormat="false" applyFill="false" applyBorder="false" applyAlignment="false" applyProtection="false">
      <alignment vertical="center"/>
    </xf>
    <xf numFmtId="0" fontId="52" fillId="0" borderId="0" applyNumberFormat="false" applyFill="false" applyBorder="false" applyAlignment="false" applyProtection="false">
      <alignment vertical="center"/>
    </xf>
    <xf numFmtId="0" fontId="8" fillId="16" borderId="0" applyNumberFormat="false" applyBorder="false" applyAlignment="false" applyProtection="false">
      <alignment vertical="center"/>
    </xf>
    <xf numFmtId="0" fontId="0" fillId="0" borderId="0">
      <alignment vertical="center"/>
    </xf>
    <xf numFmtId="0" fontId="44" fillId="0" borderId="17" applyNumberFormat="false" applyFill="false" applyAlignment="false" applyProtection="false">
      <alignment vertical="center"/>
    </xf>
    <xf numFmtId="0" fontId="41" fillId="0" borderId="0"/>
    <xf numFmtId="0" fontId="45" fillId="0" borderId="0" applyNumberFormat="false" applyFill="false" applyBorder="false" applyAlignment="false" applyProtection="false">
      <alignment vertical="center"/>
    </xf>
    <xf numFmtId="0" fontId="8" fillId="19"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53" fillId="0" borderId="0" applyNumberFormat="false" applyFill="false" applyBorder="false" applyAlignment="false" applyProtection="false">
      <alignment vertical="center"/>
    </xf>
    <xf numFmtId="0" fontId="8" fillId="21" borderId="0" applyNumberFormat="false" applyBorder="false" applyAlignment="false" applyProtection="false">
      <alignment vertical="center"/>
    </xf>
    <xf numFmtId="0" fontId="0" fillId="22" borderId="23" applyNumberFormat="false" applyFont="false" applyAlignment="false" applyProtection="false">
      <alignment vertical="center"/>
    </xf>
    <xf numFmtId="0" fontId="40" fillId="24" borderId="0" applyNumberFormat="false" applyBorder="false" applyAlignment="false" applyProtection="false">
      <alignment vertical="center"/>
    </xf>
    <xf numFmtId="0" fontId="54" fillId="25" borderId="0" applyNumberFormat="false" applyBorder="false" applyAlignment="false" applyProtection="false">
      <alignment vertical="center"/>
    </xf>
    <xf numFmtId="0" fontId="8" fillId="17" borderId="0" applyNumberFormat="false" applyBorder="false" applyAlignment="false" applyProtection="false">
      <alignment vertical="center"/>
    </xf>
    <xf numFmtId="0" fontId="55" fillId="26" borderId="0" applyNumberFormat="false" applyBorder="false" applyAlignment="false" applyProtection="false">
      <alignment vertical="center"/>
    </xf>
    <xf numFmtId="0" fontId="56" fillId="9" borderId="24" applyNumberFormat="false" applyAlignment="false" applyProtection="false">
      <alignment vertical="center"/>
    </xf>
    <xf numFmtId="0" fontId="40" fillId="29" borderId="0" applyNumberFormat="false" applyBorder="false" applyAlignment="false" applyProtection="false">
      <alignment vertical="center"/>
    </xf>
    <xf numFmtId="0" fontId="40" fillId="23" borderId="0" applyNumberFormat="false" applyBorder="false" applyAlignment="false" applyProtection="false">
      <alignment vertical="center"/>
    </xf>
    <xf numFmtId="0" fontId="40" fillId="20" borderId="0" applyNumberFormat="false" applyBorder="false" applyAlignment="false" applyProtection="false">
      <alignment vertical="center"/>
    </xf>
    <xf numFmtId="0" fontId="40" fillId="27" borderId="0" applyNumberFormat="false" applyBorder="false" applyAlignment="false" applyProtection="false">
      <alignment vertical="center"/>
    </xf>
    <xf numFmtId="0" fontId="40" fillId="32"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40" fillId="30"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40" fillId="3" borderId="0" applyNumberFormat="false" applyBorder="false" applyAlignment="false" applyProtection="false">
      <alignment vertical="center"/>
    </xf>
    <xf numFmtId="0" fontId="8" fillId="28" borderId="0" applyNumberFormat="false" applyBorder="false" applyAlignment="false" applyProtection="false">
      <alignment vertical="center"/>
    </xf>
    <xf numFmtId="0" fontId="57" fillId="31" borderId="24" applyNumberFormat="false" applyAlignment="false" applyProtection="false">
      <alignment vertical="center"/>
    </xf>
    <xf numFmtId="0" fontId="8" fillId="18" borderId="0" applyNumberFormat="false" applyBorder="false" applyAlignment="false" applyProtection="false">
      <alignment vertical="center"/>
    </xf>
    <xf numFmtId="0" fontId="40" fillId="15" borderId="0" applyNumberFormat="false" applyBorder="false" applyAlignment="false" applyProtection="false">
      <alignment vertical="center"/>
    </xf>
    <xf numFmtId="0" fontId="8" fillId="2" borderId="0" applyNumberFormat="false" applyBorder="false" applyAlignment="false" applyProtection="false">
      <alignment vertical="center"/>
    </xf>
  </cellStyleXfs>
  <cellXfs count="205">
    <xf numFmtId="0" fontId="0" fillId="0" borderId="0" xfId="0">
      <alignment vertical="center"/>
    </xf>
    <xf numFmtId="0" fontId="0" fillId="0" borderId="0" xfId="0" applyAlignment="true">
      <alignment horizontal="center" vertical="center"/>
    </xf>
    <xf numFmtId="0" fontId="1" fillId="0" borderId="1" xfId="25" applyNumberFormat="true" applyFont="true" applyFill="true" applyBorder="true" applyAlignment="true" applyProtection="true">
      <alignment horizontal="center" vertical="center"/>
    </xf>
    <xf numFmtId="177" fontId="2" fillId="0" borderId="2" xfId="27" applyNumberFormat="true" applyFont="true" applyFill="true" applyBorder="true" applyAlignment="true">
      <alignment horizontal="center" vertical="center" wrapText="true"/>
    </xf>
    <xf numFmtId="0" fontId="3" fillId="0" borderId="1" xfId="25" applyNumberFormat="true" applyFont="true" applyFill="true" applyBorder="true" applyAlignment="true" applyProtection="true">
      <alignment horizontal="center" vertical="center" wrapText="true"/>
    </xf>
    <xf numFmtId="0" fontId="2" fillId="0" borderId="0" xfId="0" applyFont="true">
      <alignment vertical="center"/>
    </xf>
    <xf numFmtId="0" fontId="2" fillId="0" borderId="0" xfId="0" applyFont="true" applyAlignment="true">
      <alignment horizontal="center" vertical="center" wrapText="true"/>
    </xf>
    <xf numFmtId="0" fontId="1" fillId="0" borderId="2" xfId="25" applyNumberFormat="true" applyFont="true" applyFill="true" applyBorder="true" applyAlignment="true" applyProtection="true">
      <alignment horizontal="center" vertical="center"/>
    </xf>
    <xf numFmtId="0" fontId="1" fillId="0" borderId="3" xfId="25" applyNumberFormat="true" applyFont="true" applyFill="true" applyBorder="true" applyAlignment="true" applyProtection="true">
      <alignment horizontal="center" vertical="center"/>
    </xf>
    <xf numFmtId="0" fontId="3" fillId="0" borderId="1" xfId="25" applyFont="true" applyFill="true" applyBorder="true" applyAlignment="true"/>
    <xf numFmtId="0" fontId="3" fillId="0" borderId="2" xfId="25" applyNumberFormat="true" applyFont="true" applyFill="true" applyBorder="true" applyAlignment="true" applyProtection="true">
      <alignment vertical="center"/>
    </xf>
    <xf numFmtId="0" fontId="3" fillId="0" borderId="1" xfId="25" applyNumberFormat="true" applyFont="true" applyFill="true" applyBorder="true" applyAlignment="true" applyProtection="true">
      <alignment vertical="center"/>
    </xf>
    <xf numFmtId="0" fontId="3" fillId="0" borderId="3" xfId="25" applyNumberFormat="true" applyFont="true" applyFill="true" applyBorder="true" applyAlignment="true" applyProtection="true">
      <alignment horizontal="center" vertical="center"/>
    </xf>
    <xf numFmtId="0" fontId="3" fillId="0" borderId="0" xfId="25" applyNumberFormat="true" applyFont="true" applyFill="true" applyAlignment="true" applyProtection="true">
      <alignment horizontal="center" vertical="center"/>
    </xf>
    <xf numFmtId="0" fontId="2" fillId="0" borderId="1" xfId="0" applyFont="true" applyBorder="true">
      <alignment vertical="center"/>
    </xf>
    <xf numFmtId="0" fontId="2" fillId="0" borderId="0" xfId="0" applyFont="true" applyAlignment="true">
      <alignment horizontal="center" vertical="center"/>
    </xf>
    <xf numFmtId="0" fontId="4" fillId="0" borderId="0" xfId="0" applyFont="true" applyAlignment="true">
      <alignment horizontal="center" vertical="center"/>
    </xf>
    <xf numFmtId="0" fontId="2" fillId="0" borderId="1" xfId="0" applyFont="true" applyBorder="true" applyAlignment="true">
      <alignment horizontal="center" vertical="center"/>
    </xf>
    <xf numFmtId="0" fontId="2" fillId="0" borderId="2" xfId="0" applyFont="true" applyBorder="true" applyAlignment="true">
      <alignment horizontal="center" vertical="center"/>
    </xf>
    <xf numFmtId="0" fontId="3" fillId="0" borderId="2" xfId="25" applyNumberFormat="true" applyFont="true" applyFill="true" applyBorder="true" applyAlignment="true" applyProtection="true">
      <alignment horizontal="center" vertical="center"/>
    </xf>
    <xf numFmtId="0" fontId="3" fillId="0" borderId="1" xfId="25" applyNumberFormat="true" applyFont="true" applyFill="true" applyBorder="true" applyAlignment="true" applyProtection="true">
      <alignment horizontal="center" vertical="center"/>
    </xf>
    <xf numFmtId="0" fontId="3" fillId="0" borderId="4" xfId="25" applyNumberFormat="true" applyFont="true" applyFill="true" applyBorder="true" applyAlignment="true" applyProtection="true">
      <alignment horizontal="center" vertical="center"/>
    </xf>
    <xf numFmtId="0" fontId="3" fillId="0" borderId="0" xfId="0" applyFont="true" applyFill="true" applyAlignment="true">
      <alignment horizontal="center" vertical="center"/>
    </xf>
    <xf numFmtId="0" fontId="5" fillId="0" borderId="1" xfId="0" applyFont="true" applyBorder="true" applyAlignment="true">
      <alignment horizontal="center" vertical="center"/>
    </xf>
    <xf numFmtId="0" fontId="5" fillId="0" borderId="2" xfId="0" applyFont="true" applyBorder="true" applyAlignment="true">
      <alignment horizontal="center" vertical="center"/>
    </xf>
    <xf numFmtId="9" fontId="6" fillId="0" borderId="1" xfId="0" applyNumberFormat="true" applyFont="true" applyBorder="true" applyAlignment="true">
      <alignment horizontal="center" vertical="center"/>
    </xf>
    <xf numFmtId="0" fontId="6" fillId="0" borderId="2" xfId="0" applyFont="true" applyBorder="true" applyAlignment="true">
      <alignment horizontal="center" vertical="center"/>
    </xf>
    <xf numFmtId="0" fontId="6" fillId="0" borderId="1" xfId="0" applyFont="true" applyBorder="true" applyAlignment="true">
      <alignment horizontal="center" vertical="center"/>
    </xf>
    <xf numFmtId="0" fontId="6" fillId="0" borderId="0" xfId="0" applyFont="true">
      <alignment vertical="center"/>
    </xf>
    <xf numFmtId="0" fontId="6" fillId="0" borderId="0" xfId="0" applyFont="true" applyAlignment="true">
      <alignment horizontal="center" vertical="center"/>
    </xf>
    <xf numFmtId="0" fontId="7" fillId="0" borderId="1" xfId="25" applyNumberFormat="true" applyFont="true" applyFill="true" applyBorder="true" applyAlignment="true" applyProtection="true">
      <alignment horizontal="center" vertical="center"/>
    </xf>
    <xf numFmtId="0" fontId="8" fillId="0" borderId="4" xfId="25" applyNumberFormat="true" applyFont="true" applyFill="true" applyBorder="true" applyAlignment="true" applyProtection="true">
      <alignment horizontal="center" vertical="center"/>
    </xf>
    <xf numFmtId="0" fontId="8" fillId="0" borderId="1" xfId="25" applyNumberFormat="true" applyFont="true" applyFill="true" applyBorder="true" applyAlignment="true" applyProtection="true">
      <alignment horizontal="center" vertical="center"/>
    </xf>
    <xf numFmtId="0" fontId="8" fillId="0" borderId="2" xfId="25" applyNumberFormat="true" applyFont="true" applyFill="true" applyBorder="true" applyAlignment="true" applyProtection="true">
      <alignment horizontal="center" vertical="center"/>
    </xf>
    <xf numFmtId="0" fontId="7" fillId="0" borderId="3" xfId="25" applyNumberFormat="true" applyFont="true" applyFill="true" applyBorder="true" applyAlignment="true" applyProtection="true">
      <alignment horizontal="center" vertical="center"/>
    </xf>
    <xf numFmtId="0" fontId="9" fillId="0" borderId="1" xfId="0" applyFont="true" applyBorder="true" applyAlignment="true">
      <alignment horizontal="center" vertical="center"/>
    </xf>
    <xf numFmtId="0" fontId="8" fillId="0" borderId="3" xfId="25" applyNumberFormat="true" applyFont="true" applyFill="true" applyBorder="true" applyAlignment="true" applyProtection="true">
      <alignment horizontal="center" vertical="center"/>
    </xf>
    <xf numFmtId="0" fontId="8" fillId="0" borderId="1" xfId="25" applyNumberFormat="true" applyFont="true" applyFill="true" applyBorder="true" applyAlignment="true" applyProtection="true">
      <alignment vertical="center"/>
    </xf>
    <xf numFmtId="0" fontId="0" fillId="0" borderId="1" xfId="0" applyBorder="true" applyAlignment="true">
      <alignment horizontal="center" vertical="center"/>
    </xf>
    <xf numFmtId="0" fontId="8" fillId="0" borderId="0" xfId="0" applyFont="true" applyFill="true" applyAlignment="true">
      <alignment horizontal="center" vertical="center" wrapText="true"/>
    </xf>
    <xf numFmtId="0" fontId="10" fillId="0" borderId="0" xfId="0" applyFont="true" applyFill="true" applyAlignment="true">
      <alignment horizontal="center" vertical="center" wrapText="true"/>
    </xf>
    <xf numFmtId="0" fontId="11" fillId="0" borderId="0" xfId="0" applyFont="true" applyFill="true" applyAlignment="true">
      <alignment horizontal="center" vertical="center" wrapText="true"/>
    </xf>
    <xf numFmtId="0" fontId="8" fillId="0" borderId="0" xfId="0" applyFont="true" applyFill="true" applyAlignment="true">
      <alignment horizontal="left" vertical="center" wrapText="true"/>
    </xf>
    <xf numFmtId="0" fontId="12" fillId="0" borderId="1" xfId="0" applyFont="true" applyFill="true" applyBorder="true" applyAlignment="true">
      <alignment horizontal="center" vertical="center" wrapText="true"/>
    </xf>
    <xf numFmtId="0" fontId="12" fillId="0" borderId="4" xfId="0" applyFont="true" applyFill="true" applyBorder="true" applyAlignment="true">
      <alignment horizontal="center" vertical="center" wrapText="true"/>
    </xf>
    <xf numFmtId="0" fontId="12" fillId="0" borderId="3" xfId="0" applyFont="true" applyFill="true" applyBorder="true" applyAlignment="true">
      <alignment horizontal="center" vertical="center" wrapText="true"/>
    </xf>
    <xf numFmtId="0" fontId="13" fillId="0" borderId="1" xfId="0" applyFont="true" applyFill="true" applyBorder="true" applyAlignment="true">
      <alignment horizontal="center" vertical="center" wrapText="true"/>
    </xf>
    <xf numFmtId="0" fontId="14" fillId="0" borderId="0" xfId="0" applyFont="true" applyFill="true" applyAlignment="true">
      <alignment horizontal="left" vertical="center"/>
    </xf>
    <xf numFmtId="0" fontId="12" fillId="0" borderId="2" xfId="0" applyFont="true" applyFill="true" applyBorder="true" applyAlignment="true">
      <alignment horizontal="center" vertical="center" wrapText="true"/>
    </xf>
    <xf numFmtId="0" fontId="13" fillId="0" borderId="1" xfId="0" applyNumberFormat="true" applyFont="true" applyFill="true" applyBorder="true" applyAlignment="true" applyProtection="true">
      <alignment horizontal="center" vertical="center" wrapText="true"/>
    </xf>
    <xf numFmtId="0" fontId="12" fillId="0" borderId="4" xfId="0" applyFont="true" applyFill="true" applyBorder="true" applyAlignment="true">
      <alignment horizontal="center" vertical="center"/>
    </xf>
    <xf numFmtId="0" fontId="12" fillId="0" borderId="5" xfId="0" applyFont="true" applyFill="true" applyBorder="true" applyAlignment="true">
      <alignment horizontal="center" vertical="center" wrapText="true"/>
    </xf>
    <xf numFmtId="0" fontId="12" fillId="0" borderId="6" xfId="0" applyFont="true" applyFill="true" applyBorder="true" applyAlignment="true">
      <alignment horizontal="center" vertical="center" wrapText="true"/>
    </xf>
    <xf numFmtId="0" fontId="12" fillId="0" borderId="3" xfId="0" applyFont="true" applyFill="true" applyBorder="true" applyAlignment="true">
      <alignment horizontal="center" vertical="center"/>
    </xf>
    <xf numFmtId="9" fontId="13" fillId="0" borderId="1" xfId="0" applyNumberFormat="true" applyFont="true" applyFill="true" applyBorder="true" applyAlignment="true">
      <alignment horizontal="center" vertical="center" wrapText="true"/>
    </xf>
    <xf numFmtId="0" fontId="15" fillId="0" borderId="0" xfId="0" applyFont="true" applyFill="true" applyBorder="true" applyAlignment="true">
      <alignment horizontal="left" vertical="center"/>
    </xf>
    <xf numFmtId="0" fontId="16" fillId="0" borderId="0" xfId="0" applyFont="true" applyFill="true" applyBorder="true" applyAlignment="true">
      <alignment horizontal="center" vertical="center"/>
    </xf>
    <xf numFmtId="0" fontId="17" fillId="0" borderId="0" xfId="0" applyFont="true" applyFill="true" applyBorder="true" applyAlignment="true" applyProtection="true">
      <alignment horizontal="center" vertical="center" wrapText="true"/>
    </xf>
    <xf numFmtId="0" fontId="6" fillId="0" borderId="0" xfId="0" applyFont="true" applyFill="true" applyAlignment="true" applyProtection="true">
      <alignment horizontal="left" vertical="center" wrapText="true"/>
    </xf>
    <xf numFmtId="0" fontId="18" fillId="0" borderId="1" xfId="0" applyFont="true" applyFill="true" applyBorder="true" applyAlignment="true" applyProtection="true">
      <alignment horizontal="center" vertical="center" wrapText="true"/>
    </xf>
    <xf numFmtId="0" fontId="18" fillId="0" borderId="1" xfId="0" applyNumberFormat="true" applyFont="true" applyFill="true" applyBorder="true" applyAlignment="true" applyProtection="true">
      <alignment horizontal="center" vertical="center" wrapText="true"/>
    </xf>
    <xf numFmtId="0" fontId="18" fillId="0" borderId="5" xfId="0" applyNumberFormat="true" applyFont="true" applyFill="true" applyBorder="true" applyAlignment="true" applyProtection="true">
      <alignment horizontal="center" vertical="center" textRotation="255" wrapText="true"/>
    </xf>
    <xf numFmtId="0" fontId="18" fillId="0" borderId="5" xfId="0" applyNumberFormat="true" applyFont="true" applyFill="true" applyBorder="true" applyAlignment="true" applyProtection="true">
      <alignment horizontal="center" vertical="center" wrapText="true"/>
    </xf>
    <xf numFmtId="0" fontId="18" fillId="0" borderId="7" xfId="0" applyNumberFormat="true" applyFont="true" applyFill="true" applyBorder="true" applyAlignment="true" applyProtection="true">
      <alignment horizontal="center" vertical="center" textRotation="255" wrapText="true"/>
    </xf>
    <xf numFmtId="0" fontId="18" fillId="0" borderId="6" xfId="0" applyNumberFormat="true" applyFont="true" applyFill="true" applyBorder="true" applyAlignment="true" applyProtection="true">
      <alignment horizontal="center" vertical="center" wrapText="true"/>
    </xf>
    <xf numFmtId="0" fontId="6" fillId="0" borderId="1" xfId="0" applyNumberFormat="true" applyFont="true" applyFill="true" applyBorder="true" applyAlignment="true" applyProtection="true">
      <alignment horizontal="left" vertical="center" wrapText="true"/>
    </xf>
    <xf numFmtId="0" fontId="6" fillId="0" borderId="0" xfId="0" applyFont="true" applyFill="true" applyBorder="true" applyAlignment="true" applyProtection="true">
      <alignment horizontal="left" vertical="center" wrapText="true"/>
    </xf>
    <xf numFmtId="0" fontId="6" fillId="0" borderId="0" xfId="0" applyFont="true" applyFill="true" applyBorder="true" applyAlignment="true" applyProtection="true">
      <alignment horizontal="center" vertical="center" wrapText="true"/>
    </xf>
    <xf numFmtId="0" fontId="18" fillId="0" borderId="2" xfId="0" applyNumberFormat="true" applyFont="true" applyFill="true" applyBorder="true" applyAlignment="true" applyProtection="true">
      <alignment horizontal="center" vertical="center" wrapText="true"/>
    </xf>
    <xf numFmtId="178" fontId="18" fillId="0" borderId="1" xfId="0" applyNumberFormat="true" applyFont="true" applyFill="true" applyBorder="true" applyAlignment="true" applyProtection="true">
      <alignment horizontal="center" vertical="center" wrapText="true"/>
    </xf>
    <xf numFmtId="178" fontId="18" fillId="0" borderId="5" xfId="0" applyNumberFormat="true" applyFont="true" applyFill="true" applyBorder="true" applyAlignment="true" applyProtection="true">
      <alignment horizontal="center" vertical="center" wrapText="true"/>
    </xf>
    <xf numFmtId="0" fontId="18" fillId="0" borderId="4" xfId="0" applyNumberFormat="true" applyFont="true" applyFill="true" applyBorder="true" applyAlignment="true" applyProtection="true">
      <alignment horizontal="center" vertical="center" wrapText="true"/>
    </xf>
    <xf numFmtId="0" fontId="18" fillId="0" borderId="3" xfId="0" applyNumberFormat="true" applyFont="true" applyFill="true" applyBorder="true" applyAlignment="true" applyProtection="true">
      <alignment horizontal="center" vertical="center" wrapText="true"/>
    </xf>
    <xf numFmtId="0" fontId="6" fillId="0" borderId="0" xfId="0" applyFont="true" applyFill="true" applyAlignment="true" applyProtection="true">
      <alignment horizontal="center" vertical="center" wrapText="true"/>
    </xf>
    <xf numFmtId="0" fontId="15" fillId="0" borderId="0" xfId="0" applyFont="true" applyFill="true" applyBorder="true" applyAlignment="true">
      <alignment horizontal="left" vertical="center" wrapText="true"/>
    </xf>
    <xf numFmtId="0" fontId="19" fillId="0" borderId="0" xfId="0" applyFont="true" applyFill="true" applyBorder="true" applyAlignment="true">
      <alignment horizontal="left" vertical="center" wrapText="true"/>
    </xf>
    <xf numFmtId="0" fontId="0" fillId="0" borderId="0" xfId="0" applyFont="true" applyFill="true" applyBorder="true" applyAlignment="true">
      <alignment horizontal="left" vertical="center" wrapText="true"/>
    </xf>
    <xf numFmtId="0" fontId="17" fillId="0" borderId="0" xfId="0" applyFont="true" applyFill="true" applyBorder="true" applyAlignment="true">
      <alignment horizontal="center" vertical="center" wrapText="true"/>
    </xf>
    <xf numFmtId="0" fontId="20" fillId="0" borderId="0" xfId="0" applyFont="true" applyFill="true" applyBorder="true" applyAlignment="true">
      <alignment horizontal="center" vertical="center" wrapText="true"/>
    </xf>
    <xf numFmtId="0" fontId="0" fillId="0" borderId="0" xfId="0" applyFont="true" applyFill="true" applyAlignment="true">
      <alignment horizontal="left" vertical="center" wrapText="true"/>
    </xf>
    <xf numFmtId="0" fontId="9" fillId="0" borderId="1" xfId="0" applyFont="true" applyFill="true" applyBorder="true" applyAlignment="true">
      <alignment horizontal="center" vertical="center" wrapText="true"/>
    </xf>
    <xf numFmtId="0" fontId="0" fillId="0" borderId="1" xfId="0" applyFont="true" applyFill="true" applyBorder="true" applyAlignment="true">
      <alignment horizontal="center" vertical="center" wrapText="true"/>
    </xf>
    <xf numFmtId="0" fontId="0" fillId="0" borderId="1" xfId="0" applyFont="true" applyFill="true" applyBorder="true" applyAlignment="true">
      <alignment horizontal="left" vertical="center" wrapText="true"/>
    </xf>
    <xf numFmtId="0" fontId="0" fillId="0" borderId="5" xfId="0" applyFont="true" applyFill="true" applyBorder="true" applyAlignment="true">
      <alignment horizontal="left" vertical="center" wrapText="true"/>
    </xf>
    <xf numFmtId="0" fontId="0" fillId="0" borderId="8" xfId="0" applyFont="true" applyFill="true" applyBorder="true" applyAlignment="true">
      <alignment horizontal="center" vertical="center" wrapText="true"/>
    </xf>
    <xf numFmtId="0" fontId="0" fillId="0" borderId="9" xfId="0" applyFont="true" applyFill="true" applyBorder="true" applyAlignment="true">
      <alignment horizontal="center" vertical="center" wrapText="true"/>
    </xf>
    <xf numFmtId="0" fontId="0" fillId="0" borderId="10" xfId="0" applyFont="true" applyFill="true" applyBorder="true" applyAlignment="true">
      <alignment horizontal="center" vertical="center" wrapText="true"/>
    </xf>
    <xf numFmtId="0" fontId="0" fillId="0" borderId="11" xfId="0" applyFont="true" applyFill="true" applyBorder="true" applyAlignment="true">
      <alignment horizontal="center" vertical="center" wrapText="true"/>
    </xf>
    <xf numFmtId="0" fontId="0" fillId="0" borderId="12" xfId="0" applyFont="true" applyFill="true" applyBorder="true" applyAlignment="true">
      <alignment horizontal="center" vertical="center" wrapText="true"/>
    </xf>
    <xf numFmtId="0" fontId="0" fillId="0" borderId="0" xfId="0" applyFont="true" applyFill="true" applyBorder="true" applyAlignment="true">
      <alignment horizontal="center" vertical="center" wrapText="true"/>
    </xf>
    <xf numFmtId="0" fontId="0" fillId="0" borderId="7" xfId="0" applyFont="true" applyFill="true" applyBorder="true" applyAlignment="true">
      <alignment horizontal="justify" vertical="center" wrapText="true"/>
    </xf>
    <xf numFmtId="0" fontId="0" fillId="0" borderId="6" xfId="0" applyFont="true" applyFill="true" applyBorder="true" applyAlignment="true">
      <alignment horizontal="left" vertical="center" wrapText="true"/>
    </xf>
    <xf numFmtId="0" fontId="0" fillId="0" borderId="8" xfId="0" applyFont="true" applyFill="true" applyBorder="true" applyAlignment="true">
      <alignment horizontal="left" vertical="center" wrapText="true"/>
    </xf>
    <xf numFmtId="0" fontId="0" fillId="0" borderId="9" xfId="0" applyFont="true" applyFill="true" applyBorder="true" applyAlignment="true">
      <alignment horizontal="left" vertical="center" wrapText="true"/>
    </xf>
    <xf numFmtId="0" fontId="0" fillId="0" borderId="13" xfId="0" applyFont="true" applyFill="true" applyBorder="true" applyAlignment="true">
      <alignment horizontal="center" vertical="center" wrapText="true"/>
    </xf>
    <xf numFmtId="0" fontId="0" fillId="0" borderId="14" xfId="0" applyFont="true" applyFill="true" applyBorder="true" applyAlignment="true">
      <alignment horizontal="center" vertical="center" wrapText="true"/>
    </xf>
    <xf numFmtId="0" fontId="0" fillId="0" borderId="15" xfId="0" applyFont="true" applyFill="true" applyBorder="true" applyAlignment="true">
      <alignment horizontal="center" vertical="center" wrapText="true"/>
    </xf>
    <xf numFmtId="0" fontId="0" fillId="0" borderId="13" xfId="0" applyFont="true" applyFill="true" applyBorder="true" applyAlignment="true">
      <alignment horizontal="left" vertical="center" wrapText="true"/>
    </xf>
    <xf numFmtId="0" fontId="15" fillId="0" borderId="0" xfId="0" applyFont="true">
      <alignment vertical="center"/>
    </xf>
    <xf numFmtId="0" fontId="0" fillId="0" borderId="0" xfId="0" applyAlignment="true">
      <alignment vertical="center" wrapText="true"/>
    </xf>
    <xf numFmtId="0" fontId="17" fillId="0" borderId="0" xfId="0" applyFont="true" applyAlignment="true">
      <alignment horizontal="center" vertical="center"/>
    </xf>
    <xf numFmtId="0" fontId="17" fillId="0" borderId="0" xfId="0" applyFont="true" applyAlignment="true">
      <alignment horizontal="center" vertical="center" wrapText="true"/>
    </xf>
    <xf numFmtId="0" fontId="6" fillId="0" borderId="0" xfId="0" applyFont="true" applyAlignment="true">
      <alignment horizontal="left" vertical="center" wrapText="true"/>
    </xf>
    <xf numFmtId="0" fontId="6" fillId="0" borderId="0" xfId="0" applyFont="true" applyAlignment="true">
      <alignment horizontal="center" vertical="center" wrapText="true"/>
    </xf>
    <xf numFmtId="0" fontId="21" fillId="0" borderId="1" xfId="0" applyFont="true" applyBorder="true" applyAlignment="true">
      <alignment horizontal="center" vertical="center" wrapText="true"/>
    </xf>
    <xf numFmtId="49" fontId="22" fillId="0" borderId="1" xfId="0" applyNumberFormat="true" applyFont="true" applyBorder="true" applyAlignment="true">
      <alignment horizontal="center" vertical="center"/>
    </xf>
    <xf numFmtId="49" fontId="22" fillId="0" borderId="1" xfId="0" applyNumberFormat="true" applyFont="true" applyBorder="true" applyAlignment="true">
      <alignment horizontal="center" vertical="center" wrapText="true"/>
    </xf>
    <xf numFmtId="49" fontId="18" fillId="0" borderId="2" xfId="0" applyNumberFormat="true" applyFont="true" applyBorder="true" applyAlignment="true">
      <alignment vertical="center" wrapText="true"/>
    </xf>
    <xf numFmtId="49" fontId="18" fillId="0" borderId="2" xfId="0" applyNumberFormat="true" applyFont="true" applyBorder="true" applyAlignment="true">
      <alignment horizontal="center" vertical="center" wrapText="true"/>
    </xf>
    <xf numFmtId="49" fontId="18" fillId="0" borderId="1" xfId="0" applyNumberFormat="true" applyFont="true" applyBorder="true" applyAlignment="true">
      <alignment horizontal="center" vertical="center" wrapText="true"/>
    </xf>
    <xf numFmtId="49" fontId="23" fillId="0" borderId="1" xfId="0" applyNumberFormat="true" applyFont="true" applyBorder="true" applyAlignment="true">
      <alignment horizontal="center" vertical="center"/>
    </xf>
    <xf numFmtId="49" fontId="23" fillId="0" borderId="1" xfId="0" applyNumberFormat="true" applyFont="true" applyBorder="true" applyAlignment="true">
      <alignment horizontal="center" vertical="center" wrapText="true"/>
    </xf>
    <xf numFmtId="49" fontId="18" fillId="0" borderId="1" xfId="0" applyNumberFormat="true" applyFont="true" applyBorder="true" applyAlignment="true">
      <alignment horizontal="center" vertical="center"/>
    </xf>
    <xf numFmtId="49" fontId="6" fillId="0" borderId="0" xfId="0" applyNumberFormat="true" applyFont="true" applyAlignment="true">
      <alignment horizontal="left" vertical="center" wrapText="true"/>
    </xf>
    <xf numFmtId="178" fontId="18" fillId="0" borderId="1" xfId="0" applyNumberFormat="true" applyFont="true" applyBorder="true" applyAlignment="true">
      <alignment horizontal="center" vertical="center"/>
    </xf>
    <xf numFmtId="178" fontId="23" fillId="0" borderId="1" xfId="0" applyNumberFormat="true" applyFont="true" applyBorder="true" applyAlignment="true">
      <alignment horizontal="center" vertical="center"/>
    </xf>
    <xf numFmtId="0" fontId="21" fillId="0" borderId="1" xfId="0" applyFont="true" applyBorder="true" applyAlignment="true">
      <alignment horizontal="center" vertical="center"/>
    </xf>
    <xf numFmtId="179" fontId="18" fillId="0" borderId="1" xfId="0" applyNumberFormat="true" applyFont="true" applyBorder="true" applyAlignment="true">
      <alignment horizontal="center" vertical="center"/>
    </xf>
    <xf numFmtId="49" fontId="18" fillId="0" borderId="1" xfId="0" applyNumberFormat="true" applyFont="true" applyBorder="true" applyAlignment="true">
      <alignment vertical="center"/>
    </xf>
    <xf numFmtId="179" fontId="23" fillId="0" borderId="1" xfId="0" applyNumberFormat="true" applyFont="true" applyBorder="true" applyAlignment="true">
      <alignment horizontal="center" vertical="center"/>
    </xf>
    <xf numFmtId="0" fontId="16" fillId="0" borderId="0" xfId="0" applyFont="true">
      <alignment vertical="center"/>
    </xf>
    <xf numFmtId="0" fontId="2" fillId="0" borderId="0" xfId="0" applyFont="true" applyAlignment="true">
      <alignment horizontal="left" vertical="center" wrapText="true"/>
    </xf>
    <xf numFmtId="0" fontId="2" fillId="0" borderId="0" xfId="0" applyFont="true" applyBorder="true" applyAlignment="true">
      <alignment horizontal="center" vertical="center"/>
    </xf>
    <xf numFmtId="0" fontId="23" fillId="0" borderId="1" xfId="0" applyFont="true" applyBorder="true" applyAlignment="true">
      <alignment horizontal="center" vertical="center"/>
    </xf>
    <xf numFmtId="0" fontId="23" fillId="0" borderId="1" xfId="0" applyFont="true" applyBorder="true" applyAlignment="true">
      <alignment horizontal="center" vertical="center" wrapText="true"/>
    </xf>
    <xf numFmtId="176" fontId="23" fillId="0" borderId="1" xfId="0" applyNumberFormat="true" applyFont="true" applyBorder="true" applyAlignment="true">
      <alignment horizontal="center" vertical="center"/>
    </xf>
    <xf numFmtId="0" fontId="23" fillId="0" borderId="1" xfId="0" applyFont="true" applyBorder="true">
      <alignment vertical="center"/>
    </xf>
    <xf numFmtId="0" fontId="24" fillId="0" borderId="1" xfId="0" applyFont="true" applyBorder="true">
      <alignment vertical="center"/>
    </xf>
    <xf numFmtId="176" fontId="21" fillId="0" borderId="1" xfId="0" applyNumberFormat="true" applyFont="true" applyBorder="true" applyAlignment="true">
      <alignment horizontal="center" vertical="center"/>
    </xf>
    <xf numFmtId="0" fontId="23" fillId="0" borderId="1" xfId="0" applyFont="true" applyBorder="true" applyAlignment="true">
      <alignment vertical="center" wrapText="true"/>
    </xf>
    <xf numFmtId="0" fontId="2" fillId="0" borderId="0" xfId="0" applyFont="true" applyBorder="true" applyAlignment="true">
      <alignment horizontal="center" vertical="center" wrapText="true"/>
    </xf>
    <xf numFmtId="0" fontId="25" fillId="0" borderId="0" xfId="0" applyFont="true" applyAlignment="true">
      <alignment horizontal="center" vertical="center" wrapText="true"/>
    </xf>
    <xf numFmtId="0" fontId="26" fillId="0" borderId="0" xfId="0" applyFont="true" applyAlignment="true">
      <alignment horizontal="center" vertical="center"/>
    </xf>
    <xf numFmtId="0" fontId="2" fillId="0" borderId="0" xfId="0" applyFont="true" applyAlignment="true">
      <alignment horizontal="left" vertical="center"/>
    </xf>
    <xf numFmtId="0" fontId="27" fillId="0" borderId="0" xfId="0" applyFont="true">
      <alignment vertical="center"/>
    </xf>
    <xf numFmtId="0" fontId="28" fillId="0" borderId="0" xfId="0" applyFont="true" applyFill="true" applyAlignment="true">
      <alignment horizontal="left" vertical="center"/>
    </xf>
    <xf numFmtId="0" fontId="29" fillId="0" borderId="0" xfId="0" applyFont="true" applyFill="true" applyAlignment="true">
      <alignment vertical="center"/>
    </xf>
    <xf numFmtId="0" fontId="11" fillId="0" borderId="0" xfId="0" applyFont="true" applyFill="true" applyAlignment="true">
      <alignment horizontal="center" vertical="center"/>
    </xf>
    <xf numFmtId="0" fontId="3" fillId="0" borderId="0" xfId="0" applyFont="true" applyFill="true" applyAlignment="true">
      <alignment horizontal="left" vertical="center"/>
    </xf>
    <xf numFmtId="0" fontId="1" fillId="0" borderId="0" xfId="0" applyFont="true" applyFill="true" applyAlignment="true">
      <alignment horizontal="center" vertical="center"/>
    </xf>
    <xf numFmtId="0" fontId="3" fillId="0" borderId="0" xfId="0" applyFont="true" applyFill="true" applyAlignment="true">
      <alignment horizontal="right" vertical="center"/>
    </xf>
    <xf numFmtId="0" fontId="1" fillId="0" borderId="1" xfId="0" applyFont="true" applyFill="true" applyBorder="true" applyAlignment="true">
      <alignment horizontal="center" vertical="center"/>
    </xf>
    <xf numFmtId="0" fontId="3" fillId="0" borderId="1" xfId="0" applyFont="true" applyFill="true" applyBorder="true" applyAlignment="true">
      <alignment horizontal="center" vertical="center"/>
    </xf>
    <xf numFmtId="0" fontId="1" fillId="0" borderId="1" xfId="0" applyFont="true" applyFill="true" applyBorder="true" applyAlignment="true">
      <alignment horizontal="left" vertical="center"/>
    </xf>
    <xf numFmtId="176" fontId="1" fillId="0" borderId="1" xfId="0" applyNumberFormat="true" applyFont="true" applyFill="true" applyBorder="true" applyAlignment="true">
      <alignment horizontal="center" vertical="center"/>
    </xf>
    <xf numFmtId="176" fontId="3" fillId="0" borderId="1" xfId="0" applyNumberFormat="true" applyFont="true" applyFill="true" applyBorder="true" applyAlignment="true">
      <alignment horizontal="center" vertical="center"/>
    </xf>
    <xf numFmtId="0" fontId="3" fillId="0" borderId="1" xfId="0" applyFont="true" applyFill="true" applyBorder="true" applyAlignment="true">
      <alignment horizontal="left" vertical="center"/>
    </xf>
    <xf numFmtId="49" fontId="3" fillId="0" borderId="1" xfId="0" applyNumberFormat="true" applyFont="true" applyFill="true" applyBorder="true" applyAlignment="true">
      <alignment horizontal="center" vertical="center"/>
    </xf>
    <xf numFmtId="0" fontId="1" fillId="0" borderId="1" xfId="0" applyFont="true" applyFill="true" applyBorder="true" applyAlignment="true">
      <alignment horizontal="left" vertical="center" wrapText="true"/>
    </xf>
    <xf numFmtId="176" fontId="1" fillId="0" borderId="1" xfId="0" applyNumberFormat="true" applyFont="true" applyFill="true" applyBorder="true" applyAlignment="true">
      <alignment horizontal="center" vertical="center" wrapText="true"/>
    </xf>
    <xf numFmtId="0" fontId="3" fillId="0" borderId="1" xfId="0" applyFont="true" applyFill="true" applyBorder="true" applyAlignment="true">
      <alignment horizontal="left" vertical="center" wrapText="true"/>
    </xf>
    <xf numFmtId="176" fontId="3" fillId="0" borderId="1" xfId="0" applyNumberFormat="true" applyFont="true" applyFill="true" applyBorder="true" applyAlignment="true">
      <alignment horizontal="center" vertical="center" wrapText="true"/>
    </xf>
    <xf numFmtId="0" fontId="1" fillId="0" borderId="1" xfId="0" applyFont="true" applyFill="true" applyBorder="true" applyAlignment="true">
      <alignment vertical="center"/>
    </xf>
    <xf numFmtId="0" fontId="0" fillId="0" borderId="1" xfId="0" applyBorder="true">
      <alignment vertical="center"/>
    </xf>
    <xf numFmtId="177" fontId="15" fillId="0" borderId="0" xfId="27" applyNumberFormat="true" applyFont="true" applyFill="true" applyAlignment="true">
      <alignment horizontal="left" vertical="center" wrapText="true"/>
    </xf>
    <xf numFmtId="177" fontId="0" fillId="0" borderId="0" xfId="27" applyNumberFormat="true" applyFont="true" applyFill="true" applyAlignment="true">
      <alignment horizontal="left" vertical="center" wrapText="true"/>
    </xf>
    <xf numFmtId="177" fontId="6" fillId="0" borderId="0" xfId="27" applyNumberFormat="true" applyFont="true" applyFill="true" applyAlignment="true">
      <alignment vertical="center" wrapText="true"/>
    </xf>
    <xf numFmtId="177" fontId="17" fillId="0" borderId="0" xfId="27" applyNumberFormat="true" applyFont="true" applyFill="true" applyAlignment="true">
      <alignment horizontal="centerContinuous" vertical="center" wrapText="true"/>
    </xf>
    <xf numFmtId="177" fontId="30" fillId="0" borderId="0" xfId="27" applyNumberFormat="true" applyFont="true" applyFill="true" applyAlignment="true">
      <alignment horizontal="centerContinuous" vertical="center" wrapText="true"/>
    </xf>
    <xf numFmtId="177" fontId="31" fillId="0" borderId="0" xfId="27" applyNumberFormat="true" applyFont="true" applyFill="true" applyAlignment="true">
      <alignment vertical="center"/>
    </xf>
    <xf numFmtId="177" fontId="31" fillId="0" borderId="0" xfId="27" applyNumberFormat="true" applyFont="true" applyFill="true" applyAlignment="true">
      <alignment vertical="center" wrapText="true"/>
    </xf>
    <xf numFmtId="177" fontId="21" fillId="0" borderId="5" xfId="27" applyNumberFormat="true" applyFont="true" applyFill="true" applyBorder="true" applyAlignment="true">
      <alignment horizontal="center" vertical="center" wrapText="true"/>
    </xf>
    <xf numFmtId="49" fontId="23" fillId="0" borderId="1" xfId="27" applyNumberFormat="true" applyFont="true" applyFill="true" applyBorder="true" applyAlignment="true">
      <alignment horizontal="center" vertical="center" wrapText="true"/>
    </xf>
    <xf numFmtId="0" fontId="23" fillId="0" borderId="1" xfId="0" applyFont="true" applyBorder="true" applyAlignment="true" applyProtection="true">
      <alignment vertical="center" wrapText="true"/>
      <protection hidden="true"/>
    </xf>
    <xf numFmtId="49" fontId="23" fillId="0" borderId="1" xfId="27" applyNumberFormat="true" applyFont="true" applyFill="true" applyBorder="true" applyAlignment="true">
      <alignment horizontal="justify" vertical="center" wrapText="true"/>
    </xf>
    <xf numFmtId="176" fontId="23" fillId="0" borderId="1" xfId="27" applyNumberFormat="true" applyFont="true" applyFill="true" applyBorder="true" applyAlignment="true">
      <alignment horizontal="center" vertical="center" wrapText="true"/>
    </xf>
    <xf numFmtId="177" fontId="21" fillId="0" borderId="1" xfId="27" applyNumberFormat="true" applyFont="true" applyFill="true" applyBorder="true" applyAlignment="true">
      <alignment horizontal="center" vertical="center" wrapText="true"/>
    </xf>
    <xf numFmtId="177" fontId="4" fillId="0" borderId="0" xfId="27" applyNumberFormat="true" applyFont="true" applyFill="true" applyAlignment="true">
      <alignment horizontal="center" vertical="center" wrapText="true"/>
    </xf>
    <xf numFmtId="177" fontId="6" fillId="0" borderId="0" xfId="27" applyNumberFormat="true" applyFont="true" applyFill="true" applyAlignment="true">
      <alignment horizontal="center" vertical="center" wrapText="true"/>
    </xf>
    <xf numFmtId="177" fontId="32" fillId="0" borderId="0" xfId="27" applyNumberFormat="true" applyFont="true" applyFill="true" applyBorder="true" applyAlignment="true">
      <alignment horizontal="centerContinuous" vertical="center" wrapText="true"/>
    </xf>
    <xf numFmtId="177" fontId="21" fillId="0" borderId="2" xfId="27" applyNumberFormat="true" applyFont="true" applyFill="true" applyBorder="true" applyAlignment="true">
      <alignment horizontal="center" vertical="center" wrapText="true"/>
    </xf>
    <xf numFmtId="0" fontId="23" fillId="0" borderId="6" xfId="27" applyNumberFormat="true" applyFont="true" applyFill="true" applyBorder="true" applyAlignment="true">
      <alignment horizontal="center" vertical="center" wrapText="true"/>
    </xf>
    <xf numFmtId="176" fontId="23" fillId="0" borderId="1" xfId="0" applyNumberFormat="true" applyFont="true" applyBorder="true" applyAlignment="true">
      <alignment horizontal="center" vertical="center" wrapText="true"/>
    </xf>
    <xf numFmtId="177" fontId="33" fillId="0" borderId="0" xfId="27" applyNumberFormat="true" applyFont="true" applyFill="true" applyBorder="true" applyAlignment="true">
      <alignment horizontal="centerContinuous" vertical="center" wrapText="true"/>
    </xf>
    <xf numFmtId="177" fontId="4" fillId="0" borderId="0" xfId="27" applyNumberFormat="true" applyFont="true" applyFill="true" applyAlignment="true">
      <alignment vertical="center" wrapText="true"/>
    </xf>
    <xf numFmtId="177" fontId="4" fillId="0" borderId="0" xfId="27" applyNumberFormat="true" applyFont="true" applyFill="true" applyAlignment="true">
      <alignment horizontal="right" vertical="center" wrapText="true"/>
    </xf>
    <xf numFmtId="49" fontId="23" fillId="0" borderId="6" xfId="27" applyNumberFormat="true" applyFont="true" applyFill="true" applyBorder="true" applyAlignment="true">
      <alignment horizontal="center" vertical="center" wrapText="true"/>
    </xf>
    <xf numFmtId="0" fontId="16" fillId="0" borderId="0" xfId="0" applyFont="true" applyAlignment="true">
      <alignment vertical="center" wrapText="true"/>
    </xf>
    <xf numFmtId="177" fontId="34" fillId="0" borderId="0" xfId="27" applyNumberFormat="true" applyFont="true" applyFill="true" applyAlignment="true">
      <alignment horizontal="centerContinuous" vertical="center" wrapText="true"/>
    </xf>
    <xf numFmtId="177" fontId="5" fillId="0" borderId="0" xfId="27" applyNumberFormat="true" applyFont="true" applyFill="true" applyAlignment="true">
      <alignment vertical="center"/>
    </xf>
    <xf numFmtId="177" fontId="5" fillId="0" borderId="0" xfId="27" applyNumberFormat="true" applyFont="true" applyFill="true" applyAlignment="true">
      <alignment vertical="center" wrapText="true"/>
    </xf>
    <xf numFmtId="177" fontId="35" fillId="0" borderId="0" xfId="27" applyNumberFormat="true" applyFont="true" applyFill="true" applyBorder="true" applyAlignment="true">
      <alignment horizontal="center" vertical="center" wrapText="true"/>
    </xf>
    <xf numFmtId="177" fontId="35" fillId="0" borderId="9" xfId="27" applyNumberFormat="true" applyFont="true" applyFill="true" applyBorder="true" applyAlignment="true">
      <alignment horizontal="center" vertical="center" wrapText="true"/>
    </xf>
    <xf numFmtId="177" fontId="5" fillId="0" borderId="0" xfId="27" applyNumberFormat="true" applyFont="true" applyFill="true" applyAlignment="true">
      <alignment horizontal="centerContinuous" vertical="center" wrapText="true"/>
    </xf>
    <xf numFmtId="177" fontId="35" fillId="0" borderId="0" xfId="27" applyNumberFormat="true" applyFont="true" applyFill="true" applyAlignment="true">
      <alignment horizontal="center" vertical="center" wrapText="true"/>
    </xf>
    <xf numFmtId="177" fontId="18" fillId="0" borderId="1" xfId="27" applyNumberFormat="true" applyFont="true" applyFill="true" applyBorder="true" applyAlignment="true">
      <alignment horizontal="center" vertical="center" wrapText="true"/>
    </xf>
    <xf numFmtId="177" fontId="23" fillId="0" borderId="1" xfId="27" applyNumberFormat="true" applyFont="true" applyFill="true" applyBorder="true" applyAlignment="true">
      <alignment horizontal="center" vertical="center" wrapText="true"/>
    </xf>
    <xf numFmtId="177" fontId="21" fillId="0" borderId="14" xfId="27" applyNumberFormat="true" applyFont="true" applyFill="true" applyBorder="true" applyAlignment="true">
      <alignment horizontal="center" vertical="center" wrapText="true"/>
    </xf>
    <xf numFmtId="177" fontId="5" fillId="0" borderId="0" xfId="27" applyNumberFormat="true" applyFont="true" applyFill="true" applyAlignment="true">
      <alignment horizontal="center" vertical="center" wrapText="true"/>
    </xf>
    <xf numFmtId="177" fontId="5" fillId="0" borderId="0" xfId="27" applyNumberFormat="true" applyFont="true" applyFill="true" applyAlignment="true">
      <alignment horizontal="right" vertical="center" wrapText="true"/>
    </xf>
    <xf numFmtId="177" fontId="4" fillId="0" borderId="9" xfId="27" applyNumberFormat="true" applyFont="true" applyFill="true" applyBorder="true" applyAlignment="true">
      <alignment horizontal="right" vertical="center" wrapText="true"/>
    </xf>
    <xf numFmtId="0" fontId="22" fillId="0" borderId="1" xfId="0" applyFont="true" applyBorder="true" applyAlignment="true">
      <alignment horizontal="center" vertical="center" wrapText="true"/>
    </xf>
    <xf numFmtId="0" fontId="0" fillId="0" borderId="0" xfId="0" applyFont="true" applyAlignment="true">
      <alignment vertical="center" wrapText="true"/>
    </xf>
    <xf numFmtId="0" fontId="0" fillId="0" borderId="0" xfId="0" applyFont="true">
      <alignment vertical="center"/>
    </xf>
    <xf numFmtId="0" fontId="36" fillId="0" borderId="0" xfId="0" applyFont="true" applyAlignment="true">
      <alignment horizontal="center" vertical="center"/>
    </xf>
    <xf numFmtId="0" fontId="36" fillId="0" borderId="0" xfId="0" applyFont="true" applyAlignment="true">
      <alignment vertical="center" wrapText="true"/>
    </xf>
    <xf numFmtId="0" fontId="9" fillId="0" borderId="1" xfId="0" applyFont="true" applyBorder="true" applyAlignment="true">
      <alignment vertical="center" wrapText="true"/>
    </xf>
    <xf numFmtId="0" fontId="0" fillId="0" borderId="1" xfId="0" applyFont="true" applyBorder="true" applyAlignment="true">
      <alignment horizontal="center" vertical="center"/>
    </xf>
    <xf numFmtId="0" fontId="0" fillId="0" borderId="1" xfId="0" applyFont="true" applyBorder="true" applyAlignment="true">
      <alignment vertical="center" wrapText="true"/>
    </xf>
    <xf numFmtId="0" fontId="0" fillId="0" borderId="5" xfId="0" applyFont="true" applyBorder="true" applyAlignment="true">
      <alignment horizontal="center" vertical="center"/>
    </xf>
    <xf numFmtId="0" fontId="0" fillId="0" borderId="7" xfId="0" applyFont="true" applyBorder="true" applyAlignment="true">
      <alignment horizontal="center" vertical="center"/>
    </xf>
    <xf numFmtId="0" fontId="0" fillId="0" borderId="6" xfId="0" applyFont="true" applyBorder="true" applyAlignment="true">
      <alignment horizontal="center" vertical="center"/>
    </xf>
    <xf numFmtId="0" fontId="37" fillId="0" borderId="1" xfId="0" applyFont="true" applyFill="true" applyBorder="true" applyAlignment="true">
      <alignment vertical="center" wrapText="true"/>
    </xf>
    <xf numFmtId="0" fontId="38" fillId="0" borderId="0" xfId="0" applyFont="true" applyFill="true" applyAlignment="true">
      <alignment vertical="center" wrapText="true"/>
    </xf>
    <xf numFmtId="0" fontId="39" fillId="0" borderId="1" xfId="0" applyFont="true" applyFill="true" applyBorder="true" applyAlignment="true">
      <alignment vertical="center" wrapText="true"/>
    </xf>
  </cellXfs>
  <cellStyles count="53">
    <cellStyle name="常规" xfId="0" builtinId="0"/>
    <cellStyle name="常规 2" xfId="1"/>
    <cellStyle name="样式 1" xfId="2"/>
    <cellStyle name="60% - 强调文字颜色 6" xfId="3" builtinId="52"/>
    <cellStyle name="20% - 强调文字颜色 6" xfId="4" builtinId="50"/>
    <cellStyle name="输出" xfId="5" builtinId="21"/>
    <cellStyle name="检查单元格" xfId="6" builtinId="23"/>
    <cellStyle name="差" xfId="7" builtinId="27"/>
    <cellStyle name="标题 1" xfId="8" builtinId="16"/>
    <cellStyle name="解释性文本" xfId="9" builtinId="53"/>
    <cellStyle name="标题 2" xfId="10" builtinId="17"/>
    <cellStyle name="40% - 强调文字颜色 5" xfId="11" builtinId="47"/>
    <cellStyle name="千位分隔[0]" xfId="12" builtinId="6"/>
    <cellStyle name="40% - 强调文字颜色 6" xfId="13" builtinId="51"/>
    <cellStyle name="超链接" xfId="14" builtinId="8"/>
    <cellStyle name="强调文字颜色 5" xfId="15" builtinId="45"/>
    <cellStyle name="标题 3" xfId="16" builtinId="18"/>
    <cellStyle name="汇总" xfId="17" builtinId="25"/>
    <cellStyle name="20% - 强调文字颜色 1" xfId="18" builtinId="30"/>
    <cellStyle name="40% - 强调文字颜色 1" xfId="19" builtinId="31"/>
    <cellStyle name="强调文字颜色 6" xfId="20" builtinId="49"/>
    <cellStyle name="千位分隔" xfId="21" builtinId="3"/>
    <cellStyle name="标题" xfId="22" builtinId="15"/>
    <cellStyle name="已访问的超链接" xfId="23" builtinId="9"/>
    <cellStyle name="40% - 强调文字颜色 4" xfId="24" builtinId="43"/>
    <cellStyle name="常规 3" xfId="25"/>
    <cellStyle name="链接单元格" xfId="26" builtinId="24"/>
    <cellStyle name="常规_2007年自治区企业挖潜改造资金项目计划表-尿素" xfId="27"/>
    <cellStyle name="标题 4" xfId="28" builtinId="19"/>
    <cellStyle name="20% - 强调文字颜色 2" xfId="29" builtinId="34"/>
    <cellStyle name="货币[0]" xfId="30" builtinId="7"/>
    <cellStyle name="警告文本" xfId="31" builtinId="11"/>
    <cellStyle name="40% - 强调文字颜色 2" xfId="32" builtinId="35"/>
    <cellStyle name="注释" xfId="33" builtinId="10"/>
    <cellStyle name="60% - 强调文字颜色 3" xfId="34" builtinId="40"/>
    <cellStyle name="好" xfId="35" builtinId="26"/>
    <cellStyle name="20% - 强调文字颜色 5" xfId="36" builtinId="46"/>
    <cellStyle name="适中" xfId="37" builtinId="28"/>
    <cellStyle name="计算" xfId="38" builtinId="22"/>
    <cellStyle name="强调文字颜色 1" xfId="39" builtinId="29"/>
    <cellStyle name="60% - 强调文字颜色 4" xfId="40" builtinId="44"/>
    <cellStyle name="60% - 强调文字颜色 1" xfId="41" builtinId="32"/>
    <cellStyle name="强调文字颜色 2" xfId="42" builtinId="33"/>
    <cellStyle name="60% - 强调文字颜色 5" xfId="43" builtinId="48"/>
    <cellStyle name="百分比" xfId="44" builtinId="5"/>
    <cellStyle name="60% - 强调文字颜色 2" xfId="45" builtinId="36"/>
    <cellStyle name="货币" xfId="46" builtinId="4"/>
    <cellStyle name="强调文字颜色 3" xfId="47" builtinId="37"/>
    <cellStyle name="20% - 强调文字颜色 3" xfId="48" builtinId="38"/>
    <cellStyle name="输入" xfId="49" builtinId="20"/>
    <cellStyle name="40% - 强调文字颜色 3" xfId="50" builtinId="39"/>
    <cellStyle name="强调文字颜色 4" xfId="51" builtinId="41"/>
    <cellStyle name="20% - 强调文字颜色 4" xfId="52" builtinId="42"/>
  </cellStyles>
  <dxfs count="1">
    <dxf>
      <fill>
        <patternFill patternType="solid">
          <bgColor rgb="FFFFFF00"/>
        </patternFill>
      </fill>
    </dxf>
  </dxfs>
  <tableStyles count="0" defaultTableStyle="TableStyleMedium9" defaultPivotStyle="PivotStyleLight16"/>
  <colors>
    <mruColors>
      <color rgb="00FFFFFF"/>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haredStrings" Target="sharedStrings.xml"/><Relationship Id="rId12" Type="http://schemas.openxmlformats.org/officeDocument/2006/relationships/styles" Target="style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O36"/>
  <sheetViews>
    <sheetView topLeftCell="A19" workbookViewId="0">
      <selection activeCell="B4" sqref="B4"/>
    </sheetView>
  </sheetViews>
  <sheetFormatPr defaultColWidth="9" defaultRowHeight="14.25"/>
  <cols>
    <col min="1" max="1" width="9" style="193"/>
    <col min="2" max="2" width="126.5" style="192" customWidth="true"/>
  </cols>
  <sheetData>
    <row r="1" ht="26" customHeight="true"/>
    <row r="2" ht="71" customHeight="true" spans="1:2">
      <c r="A2" s="194" t="s">
        <v>0</v>
      </c>
      <c r="B2" s="195"/>
    </row>
    <row r="3" ht="71" customHeight="true" spans="1:2">
      <c r="A3" s="35" t="s">
        <v>1</v>
      </c>
      <c r="B3" s="35" t="s">
        <v>2</v>
      </c>
    </row>
    <row r="4" ht="34" customHeight="true" spans="1:2">
      <c r="A4" s="35" t="s">
        <v>3</v>
      </c>
      <c r="B4" s="196" t="s">
        <v>4</v>
      </c>
    </row>
    <row r="5" ht="34" customHeight="true" spans="1:2">
      <c r="A5" s="197">
        <v>1</v>
      </c>
      <c r="B5" s="198" t="s">
        <v>5</v>
      </c>
    </row>
    <row r="6" ht="34" customHeight="true" spans="1:2">
      <c r="A6" s="197">
        <v>2</v>
      </c>
      <c r="B6" s="198" t="s">
        <v>6</v>
      </c>
    </row>
    <row r="7" ht="34" customHeight="true" spans="1:2">
      <c r="A7" s="197">
        <v>3</v>
      </c>
      <c r="B7" s="198" t="s">
        <v>6</v>
      </c>
    </row>
    <row r="8" ht="34" customHeight="true" spans="1:2">
      <c r="A8" s="197">
        <v>4</v>
      </c>
      <c r="B8" s="198" t="s">
        <v>7</v>
      </c>
    </row>
    <row r="9" ht="34" customHeight="true" spans="1:2">
      <c r="A9" s="197">
        <v>5</v>
      </c>
      <c r="B9" s="198" t="s">
        <v>8</v>
      </c>
    </row>
    <row r="10" ht="34" customHeight="true" spans="1:2">
      <c r="A10" s="197">
        <v>6</v>
      </c>
      <c r="B10" s="198" t="s">
        <v>9</v>
      </c>
    </row>
    <row r="11" ht="34" customHeight="true" spans="1:2">
      <c r="A11" s="197">
        <v>7</v>
      </c>
      <c r="B11" s="198" t="s">
        <v>10</v>
      </c>
    </row>
    <row r="12" ht="48" customHeight="true" spans="1:2">
      <c r="A12" s="197">
        <v>8</v>
      </c>
      <c r="B12" s="198" t="s">
        <v>11</v>
      </c>
    </row>
    <row r="13" ht="34" customHeight="true" spans="1:2">
      <c r="A13" s="199">
        <v>9</v>
      </c>
      <c r="B13" s="198" t="s">
        <v>12</v>
      </c>
    </row>
    <row r="14" ht="52" customHeight="true" spans="1:2">
      <c r="A14" s="200"/>
      <c r="B14" s="198" t="s">
        <v>13</v>
      </c>
    </row>
    <row r="15" ht="63" customHeight="true" spans="1:2">
      <c r="A15" s="200"/>
      <c r="B15" s="198" t="s">
        <v>14</v>
      </c>
    </row>
    <row r="16" ht="46" customHeight="true" spans="1:2">
      <c r="A16" s="200"/>
      <c r="B16" s="198" t="s">
        <v>15</v>
      </c>
    </row>
    <row r="17" ht="58" customHeight="true" spans="1:2">
      <c r="A17" s="201"/>
      <c r="B17" s="198" t="s">
        <v>16</v>
      </c>
    </row>
    <row r="18" ht="34" customHeight="true" spans="1:2">
      <c r="A18" s="35" t="s">
        <v>17</v>
      </c>
      <c r="B18" s="196" t="s">
        <v>18</v>
      </c>
    </row>
    <row r="19" ht="122" customHeight="true" spans="1:15">
      <c r="A19" s="197">
        <v>1</v>
      </c>
      <c r="B19" s="202" t="s">
        <v>19</v>
      </c>
      <c r="C19" s="203"/>
      <c r="D19" s="203"/>
      <c r="E19" s="203"/>
      <c r="F19" s="203"/>
      <c r="G19" s="203"/>
      <c r="H19" s="203"/>
      <c r="I19" s="203"/>
      <c r="J19" s="203"/>
      <c r="K19" s="203"/>
      <c r="L19" s="203"/>
      <c r="M19" s="203"/>
      <c r="N19" s="203"/>
      <c r="O19" s="203"/>
    </row>
    <row r="20" ht="34" customHeight="true" spans="1:15">
      <c r="A20" s="197">
        <v>2</v>
      </c>
      <c r="B20" s="202" t="s">
        <v>20</v>
      </c>
      <c r="C20" s="203"/>
      <c r="D20" s="203"/>
      <c r="E20" s="203"/>
      <c r="F20" s="203"/>
      <c r="G20" s="203"/>
      <c r="H20" s="203"/>
      <c r="I20" s="203"/>
      <c r="J20" s="203"/>
      <c r="K20" s="203"/>
      <c r="L20" s="203"/>
      <c r="M20" s="203"/>
      <c r="N20" s="203"/>
      <c r="O20" s="203"/>
    </row>
    <row r="21" ht="123" customHeight="true" spans="1:15">
      <c r="A21" s="197">
        <v>3</v>
      </c>
      <c r="B21" s="202" t="s">
        <v>21</v>
      </c>
      <c r="C21" s="203"/>
      <c r="D21" s="203"/>
      <c r="E21" s="203"/>
      <c r="F21" s="203"/>
      <c r="G21" s="203"/>
      <c r="H21" s="203"/>
      <c r="I21" s="203"/>
      <c r="J21" s="203"/>
      <c r="K21" s="203"/>
      <c r="L21" s="203"/>
      <c r="M21" s="203"/>
      <c r="N21" s="203"/>
      <c r="O21" s="203"/>
    </row>
    <row r="22" ht="36" customHeight="true" spans="1:15">
      <c r="A22" s="197">
        <v>4</v>
      </c>
      <c r="B22" s="202" t="s">
        <v>22</v>
      </c>
      <c r="C22" s="203"/>
      <c r="D22" s="203"/>
      <c r="E22" s="203"/>
      <c r="F22" s="203"/>
      <c r="G22" s="203"/>
      <c r="H22" s="203"/>
      <c r="I22" s="203"/>
      <c r="J22" s="203"/>
      <c r="K22" s="203"/>
      <c r="L22" s="203"/>
      <c r="M22" s="203"/>
      <c r="N22" s="203"/>
      <c r="O22" s="203"/>
    </row>
    <row r="23" ht="34" customHeight="true" spans="1:15">
      <c r="A23" s="35" t="s">
        <v>23</v>
      </c>
      <c r="B23" s="204" t="s">
        <v>24</v>
      </c>
      <c r="C23" s="203"/>
      <c r="D23" s="203"/>
      <c r="E23" s="203"/>
      <c r="F23" s="203"/>
      <c r="G23" s="203"/>
      <c r="H23" s="203"/>
      <c r="I23" s="203"/>
      <c r="J23" s="203"/>
      <c r="K23" s="203"/>
      <c r="L23" s="203"/>
      <c r="M23" s="203"/>
      <c r="N23" s="203"/>
      <c r="O23" s="203"/>
    </row>
    <row r="24" ht="34" customHeight="true" spans="1:2">
      <c r="A24" s="197">
        <v>1</v>
      </c>
      <c r="B24" s="198" t="s">
        <v>25</v>
      </c>
    </row>
    <row r="25" ht="34" customHeight="true" spans="1:2">
      <c r="A25" s="197">
        <v>2</v>
      </c>
      <c r="B25" s="198" t="s">
        <v>26</v>
      </c>
    </row>
    <row r="26" ht="34" customHeight="true" spans="1:2">
      <c r="A26" s="197">
        <v>3</v>
      </c>
      <c r="B26" s="198" t="s">
        <v>27</v>
      </c>
    </row>
    <row r="27" ht="34" customHeight="true" spans="1:2">
      <c r="A27" s="197">
        <v>4</v>
      </c>
      <c r="B27" s="198" t="s">
        <v>28</v>
      </c>
    </row>
    <row r="28" ht="34" customHeight="true" spans="1:2">
      <c r="A28" s="35" t="s">
        <v>29</v>
      </c>
      <c r="B28" s="196" t="s">
        <v>30</v>
      </c>
    </row>
    <row r="29" ht="34" customHeight="true" spans="1:2">
      <c r="A29" s="197">
        <v>1</v>
      </c>
      <c r="B29" s="198" t="s">
        <v>31</v>
      </c>
    </row>
    <row r="30" ht="34" customHeight="true" spans="1:2">
      <c r="A30" s="197">
        <v>2</v>
      </c>
      <c r="B30" s="198" t="s">
        <v>32</v>
      </c>
    </row>
    <row r="31" ht="34" customHeight="true" spans="1:2">
      <c r="A31" s="197">
        <v>3</v>
      </c>
      <c r="B31" s="198" t="s">
        <v>33</v>
      </c>
    </row>
    <row r="32" ht="34" customHeight="true" spans="1:2">
      <c r="A32" s="197">
        <v>4</v>
      </c>
      <c r="B32" s="198" t="s">
        <v>34</v>
      </c>
    </row>
    <row r="33" ht="34" customHeight="true" spans="1:2">
      <c r="A33" s="197">
        <v>5</v>
      </c>
      <c r="B33" s="198" t="s">
        <v>35</v>
      </c>
    </row>
    <row r="34" ht="34" customHeight="true" spans="1:2">
      <c r="A34" s="197">
        <v>6</v>
      </c>
      <c r="B34" s="198" t="s">
        <v>36</v>
      </c>
    </row>
    <row r="35" ht="34" customHeight="true" spans="1:2">
      <c r="A35" s="197">
        <v>7</v>
      </c>
      <c r="B35" s="198" t="s">
        <v>37</v>
      </c>
    </row>
    <row r="36" ht="34" customHeight="true" spans="1:2">
      <c r="A36" s="197">
        <v>8</v>
      </c>
      <c r="B36" s="198" t="s">
        <v>38</v>
      </c>
    </row>
  </sheetData>
  <mergeCells count="2">
    <mergeCell ref="A2:B2"/>
    <mergeCell ref="A13:A17"/>
  </mergeCells>
  <pageMargins left="0.75" right="0.75" top="1" bottom="1" header="0.5" footer="0.5"/>
  <pageSetup paperSize="9" scale="60" fitToHeight="0"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AJ42"/>
  <sheetViews>
    <sheetView zoomScale="140" zoomScaleNormal="140" topLeftCell="A19" workbookViewId="0">
      <selection activeCell="J13" sqref="J13"/>
    </sheetView>
  </sheetViews>
  <sheetFormatPr defaultColWidth="8.8" defaultRowHeight="14.25"/>
  <cols>
    <col min="5" max="5" width="22.1333333333333" customWidth="true"/>
    <col min="6" max="6" width="17.3166666666667" customWidth="true"/>
    <col min="7" max="7" width="21.525" customWidth="true"/>
    <col min="8" max="8" width="9.5" style="1" customWidth="true"/>
    <col min="9" max="9" width="13.5" style="1" customWidth="true"/>
    <col min="10" max="10" width="13.5" customWidth="true"/>
    <col min="11" max="11" width="10.4" customWidth="true"/>
    <col min="12" max="12" width="14.1" customWidth="true"/>
    <col min="13" max="13" width="12.8" customWidth="true"/>
    <col min="20" max="20" width="13.9" customWidth="true"/>
    <col min="21" max="21" width="14.1" customWidth="true"/>
    <col min="22" max="22" width="18.7083333333333" customWidth="true"/>
    <col min="23" max="23" width="13.3" customWidth="true"/>
    <col min="25" max="25" width="9.13333333333333" customWidth="true"/>
    <col min="26" max="26" width="7.99166666666667" customWidth="true"/>
    <col min="27" max="27" width="9.93333333333333" customWidth="true"/>
    <col min="28" max="28" width="18.2833333333333" customWidth="true"/>
    <col min="33" max="33" width="15.775" customWidth="true"/>
    <col min="34" max="34" width="15.5" customWidth="true"/>
    <col min="35" max="35" width="36.4166666666667" customWidth="true"/>
    <col min="36" max="36" width="11.4916666666667" customWidth="true"/>
  </cols>
  <sheetData>
    <row r="1" ht="15" customHeight="true" spans="1:36">
      <c r="A1" s="2" t="s">
        <v>91</v>
      </c>
      <c r="B1" s="2" t="s">
        <v>301</v>
      </c>
      <c r="C1" s="2" t="s">
        <v>302</v>
      </c>
      <c r="D1" s="2" t="s">
        <v>303</v>
      </c>
      <c r="E1" s="2" t="s">
        <v>304</v>
      </c>
      <c r="F1" s="7" t="s">
        <v>305</v>
      </c>
      <c r="G1" s="2" t="s">
        <v>306</v>
      </c>
      <c r="H1" s="8" t="s">
        <v>307</v>
      </c>
      <c r="I1" s="16" t="s">
        <v>308</v>
      </c>
      <c r="J1" s="16" t="s">
        <v>309</v>
      </c>
      <c r="K1" s="2" t="s">
        <v>68</v>
      </c>
      <c r="L1" s="2" t="s">
        <v>310</v>
      </c>
      <c r="M1" s="2" t="s">
        <v>311</v>
      </c>
      <c r="N1" s="2" t="s">
        <v>312</v>
      </c>
      <c r="O1" s="2" t="s">
        <v>313</v>
      </c>
      <c r="P1" s="2" t="s">
        <v>314</v>
      </c>
      <c r="Q1" s="2" t="s">
        <v>315</v>
      </c>
      <c r="R1" s="2" t="s">
        <v>316</v>
      </c>
      <c r="S1" s="2" t="s">
        <v>317</v>
      </c>
      <c r="T1" s="2" t="s">
        <v>318</v>
      </c>
      <c r="U1" s="2" t="s">
        <v>319</v>
      </c>
      <c r="V1" s="2" t="s">
        <v>320</v>
      </c>
      <c r="W1" s="2" t="s">
        <v>321</v>
      </c>
      <c r="X1" s="2" t="s">
        <v>322</v>
      </c>
      <c r="Y1" s="23" t="s">
        <v>323</v>
      </c>
      <c r="Z1" s="23" t="s">
        <v>324</v>
      </c>
      <c r="AA1" s="24" t="s">
        <v>215</v>
      </c>
      <c r="AB1" s="23" t="s">
        <v>205</v>
      </c>
      <c r="AC1" s="30" t="s">
        <v>105</v>
      </c>
      <c r="AD1" s="30" t="s">
        <v>325</v>
      </c>
      <c r="AE1" s="30" t="s">
        <v>326</v>
      </c>
      <c r="AF1" s="30" t="s">
        <v>154</v>
      </c>
      <c r="AG1" s="30" t="s">
        <v>327</v>
      </c>
      <c r="AH1" s="34" t="s">
        <v>328</v>
      </c>
      <c r="AI1" s="30" t="s">
        <v>329</v>
      </c>
      <c r="AJ1" s="35" t="s">
        <v>155</v>
      </c>
    </row>
    <row r="2" ht="15" customHeight="true" spans="1:36">
      <c r="A2" s="3" t="s">
        <v>97</v>
      </c>
      <c r="B2" s="4" t="s">
        <v>97</v>
      </c>
      <c r="C2" s="4" t="s">
        <v>330</v>
      </c>
      <c r="D2" s="4" t="s">
        <v>330</v>
      </c>
      <c r="E2" s="9" t="s">
        <v>90</v>
      </c>
      <c r="F2" s="10" t="s">
        <v>101</v>
      </c>
      <c r="G2" s="11" t="s">
        <v>331</v>
      </c>
      <c r="H2" s="12" t="s">
        <v>332</v>
      </c>
      <c r="I2" s="17" t="s">
        <v>92</v>
      </c>
      <c r="J2" s="18" t="s">
        <v>100</v>
      </c>
      <c r="K2" s="19" t="s">
        <v>333</v>
      </c>
      <c r="L2" s="19" t="s">
        <v>334</v>
      </c>
      <c r="M2" s="20" t="s">
        <v>335</v>
      </c>
      <c r="N2" s="12" t="s">
        <v>336</v>
      </c>
      <c r="O2" s="21" t="s">
        <v>337</v>
      </c>
      <c r="P2" s="19" t="s">
        <v>338</v>
      </c>
      <c r="Q2" s="19" t="s">
        <v>339</v>
      </c>
      <c r="R2" s="20" t="s">
        <v>340</v>
      </c>
      <c r="S2" s="21" t="s">
        <v>341</v>
      </c>
      <c r="T2" s="20" t="s">
        <v>342</v>
      </c>
      <c r="U2" s="21" t="s">
        <v>343</v>
      </c>
      <c r="V2" s="20" t="s">
        <v>344</v>
      </c>
      <c r="W2" s="21" t="s">
        <v>345</v>
      </c>
      <c r="X2" s="20" t="s">
        <v>346</v>
      </c>
      <c r="Y2" s="25">
        <v>0.1</v>
      </c>
      <c r="Z2" s="25">
        <v>0.25</v>
      </c>
      <c r="AA2" s="26" t="s">
        <v>347</v>
      </c>
      <c r="AB2" s="27" t="s">
        <v>207</v>
      </c>
      <c r="AC2" s="31" t="s">
        <v>123</v>
      </c>
      <c r="AD2" s="32" t="s">
        <v>348</v>
      </c>
      <c r="AE2" s="33" t="s">
        <v>143</v>
      </c>
      <c r="AF2" s="32" t="s">
        <v>161</v>
      </c>
      <c r="AG2" s="32" t="s">
        <v>164</v>
      </c>
      <c r="AH2" s="36" t="s">
        <v>142</v>
      </c>
      <c r="AI2" s="37" t="s">
        <v>349</v>
      </c>
      <c r="AJ2" s="38" t="s">
        <v>162</v>
      </c>
    </row>
    <row r="3" ht="15" customHeight="true" spans="1:36">
      <c r="A3" s="5"/>
      <c r="B3" s="4" t="s">
        <v>330</v>
      </c>
      <c r="C3" s="4" t="s">
        <v>350</v>
      </c>
      <c r="D3" s="4" t="s">
        <v>350</v>
      </c>
      <c r="E3" s="9" t="s">
        <v>351</v>
      </c>
      <c r="F3" s="10" t="s">
        <v>352</v>
      </c>
      <c r="G3" s="11" t="s">
        <v>102</v>
      </c>
      <c r="H3" s="12" t="s">
        <v>353</v>
      </c>
      <c r="I3" s="17" t="s">
        <v>354</v>
      </c>
      <c r="J3" s="18" t="s">
        <v>99</v>
      </c>
      <c r="K3" s="19" t="s">
        <v>355</v>
      </c>
      <c r="L3" s="19" t="s">
        <v>356</v>
      </c>
      <c r="M3" s="20" t="s">
        <v>357</v>
      </c>
      <c r="N3" s="12" t="s">
        <v>358</v>
      </c>
      <c r="O3" s="21" t="s">
        <v>359</v>
      </c>
      <c r="P3" s="19" t="s">
        <v>360</v>
      </c>
      <c r="Q3" s="19" t="s">
        <v>361</v>
      </c>
      <c r="R3" s="20" t="s">
        <v>362</v>
      </c>
      <c r="S3" s="21" t="s">
        <v>363</v>
      </c>
      <c r="T3" s="20" t="s">
        <v>364</v>
      </c>
      <c r="U3" s="21" t="s">
        <v>365</v>
      </c>
      <c r="V3" s="20" t="s">
        <v>366</v>
      </c>
      <c r="W3" s="21" t="s">
        <v>367</v>
      </c>
      <c r="X3" s="20" t="s">
        <v>368</v>
      </c>
      <c r="Y3" s="25">
        <v>0.08</v>
      </c>
      <c r="Z3" s="25">
        <v>0.2</v>
      </c>
      <c r="AA3" s="26" t="s">
        <v>369</v>
      </c>
      <c r="AB3" s="27" t="s">
        <v>208</v>
      </c>
      <c r="AC3" s="31" t="s">
        <v>370</v>
      </c>
      <c r="AD3" s="32" t="s">
        <v>124</v>
      </c>
      <c r="AE3" s="33" t="s">
        <v>371</v>
      </c>
      <c r="AF3" s="32" t="s">
        <v>372</v>
      </c>
      <c r="AG3" s="32" t="s">
        <v>163</v>
      </c>
      <c r="AH3" s="36" t="s">
        <v>373</v>
      </c>
      <c r="AI3" s="37" t="s">
        <v>374</v>
      </c>
      <c r="AJ3" s="38" t="s">
        <v>375</v>
      </c>
    </row>
    <row r="4" ht="15" customHeight="true" spans="1:36">
      <c r="A4" s="5"/>
      <c r="B4" s="4" t="s">
        <v>350</v>
      </c>
      <c r="C4" s="4" t="s">
        <v>376</v>
      </c>
      <c r="D4" s="4" t="s">
        <v>376</v>
      </c>
      <c r="E4" s="9" t="s">
        <v>377</v>
      </c>
      <c r="F4" s="10" t="s">
        <v>378</v>
      </c>
      <c r="G4" s="11" t="s">
        <v>379</v>
      </c>
      <c r="H4" s="12" t="s">
        <v>380</v>
      </c>
      <c r="I4" s="17" t="s">
        <v>381</v>
      </c>
      <c r="J4" s="14"/>
      <c r="K4" s="20" t="s">
        <v>382</v>
      </c>
      <c r="L4" s="21" t="s">
        <v>383</v>
      </c>
      <c r="M4" s="20" t="s">
        <v>384</v>
      </c>
      <c r="N4" s="12" t="s">
        <v>385</v>
      </c>
      <c r="O4" s="21" t="s">
        <v>386</v>
      </c>
      <c r="P4" s="19" t="s">
        <v>387</v>
      </c>
      <c r="Q4" s="19" t="s">
        <v>388</v>
      </c>
      <c r="R4" s="20" t="s">
        <v>389</v>
      </c>
      <c r="S4" s="21" t="s">
        <v>390</v>
      </c>
      <c r="T4" s="20" t="s">
        <v>391</v>
      </c>
      <c r="U4" s="21" t="s">
        <v>392</v>
      </c>
      <c r="V4" s="20" t="s">
        <v>393</v>
      </c>
      <c r="W4" s="21" t="s">
        <v>394</v>
      </c>
      <c r="X4" s="20" t="s">
        <v>395</v>
      </c>
      <c r="Y4" s="25">
        <v>0.04</v>
      </c>
      <c r="Z4" s="25">
        <v>0.15</v>
      </c>
      <c r="AA4" s="28"/>
      <c r="AB4" s="27" t="s">
        <v>211</v>
      </c>
      <c r="AC4" s="31" t="s">
        <v>396</v>
      </c>
      <c r="AD4" s="32" t="s">
        <v>397</v>
      </c>
      <c r="AE4" s="33" t="s">
        <v>398</v>
      </c>
      <c r="AF4" s="32" t="s">
        <v>399</v>
      </c>
      <c r="AG4" s="32" t="s">
        <v>165</v>
      </c>
      <c r="AH4" s="36" t="s">
        <v>400</v>
      </c>
      <c r="AI4" s="37" t="s">
        <v>401</v>
      </c>
      <c r="AJ4" s="38" t="s">
        <v>402</v>
      </c>
    </row>
    <row r="5" ht="15" customHeight="true" spans="1:36">
      <c r="A5" s="5"/>
      <c r="B5" s="4" t="s">
        <v>376</v>
      </c>
      <c r="C5" s="4" t="s">
        <v>403</v>
      </c>
      <c r="D5" s="4" t="s">
        <v>403</v>
      </c>
      <c r="E5" s="9" t="s">
        <v>404</v>
      </c>
      <c r="F5" s="10" t="s">
        <v>405</v>
      </c>
      <c r="G5" s="11" t="s">
        <v>406</v>
      </c>
      <c r="H5" s="12" t="s">
        <v>407</v>
      </c>
      <c r="I5" s="17" t="s">
        <v>408</v>
      </c>
      <c r="J5" s="14"/>
      <c r="K5" s="20" t="s">
        <v>409</v>
      </c>
      <c r="L5" s="21" t="s">
        <v>410</v>
      </c>
      <c r="M5" s="20" t="s">
        <v>411</v>
      </c>
      <c r="N5" s="12" t="s">
        <v>412</v>
      </c>
      <c r="O5" s="21" t="s">
        <v>413</v>
      </c>
      <c r="P5" s="19" t="s">
        <v>414</v>
      </c>
      <c r="Q5" s="19" t="s">
        <v>415</v>
      </c>
      <c r="R5" s="20" t="s">
        <v>416</v>
      </c>
      <c r="S5" s="21" t="s">
        <v>417</v>
      </c>
      <c r="T5" s="20" t="s">
        <v>418</v>
      </c>
      <c r="U5" s="21" t="s">
        <v>419</v>
      </c>
      <c r="V5" s="20" t="s">
        <v>420</v>
      </c>
      <c r="W5" s="21" t="s">
        <v>421</v>
      </c>
      <c r="X5" s="20" t="s">
        <v>422</v>
      </c>
      <c r="Y5" s="28"/>
      <c r="Z5" s="28"/>
      <c r="AA5" s="28"/>
      <c r="AB5" s="27" t="s">
        <v>212</v>
      </c>
      <c r="AE5" s="33" t="s">
        <v>423</v>
      </c>
      <c r="AF5" s="32" t="s">
        <v>424</v>
      </c>
      <c r="AG5" s="32" t="s">
        <v>425</v>
      </c>
      <c r="AH5" s="36" t="s">
        <v>426</v>
      </c>
      <c r="AI5" s="37" t="s">
        <v>427</v>
      </c>
      <c r="AJ5" s="38" t="s">
        <v>428</v>
      </c>
    </row>
    <row r="6" ht="15" customHeight="true" spans="1:36">
      <c r="A6" s="5"/>
      <c r="B6" s="4" t="s">
        <v>403</v>
      </c>
      <c r="C6" s="4" t="s">
        <v>429</v>
      </c>
      <c r="D6" s="4" t="s">
        <v>429</v>
      </c>
      <c r="E6" s="9" t="s">
        <v>430</v>
      </c>
      <c r="F6" s="10" t="s">
        <v>431</v>
      </c>
      <c r="G6" s="11" t="s">
        <v>432</v>
      </c>
      <c r="H6" s="12" t="s">
        <v>433</v>
      </c>
      <c r="I6" s="15"/>
      <c r="J6" s="5"/>
      <c r="K6" s="20" t="s">
        <v>434</v>
      </c>
      <c r="L6" s="21" t="s">
        <v>435</v>
      </c>
      <c r="M6" s="20" t="s">
        <v>436</v>
      </c>
      <c r="N6" s="12" t="s">
        <v>437</v>
      </c>
      <c r="O6" s="22"/>
      <c r="P6" s="22"/>
      <c r="Q6" s="22"/>
      <c r="R6" s="20" t="s">
        <v>438</v>
      </c>
      <c r="S6" s="21" t="s">
        <v>439</v>
      </c>
      <c r="T6" s="20" t="s">
        <v>440</v>
      </c>
      <c r="U6" s="21" t="s">
        <v>441</v>
      </c>
      <c r="V6" s="20" t="s">
        <v>442</v>
      </c>
      <c r="W6" s="21" t="s">
        <v>443</v>
      </c>
      <c r="X6" s="20" t="s">
        <v>444</v>
      </c>
      <c r="Y6" s="28"/>
      <c r="Z6" s="28"/>
      <c r="AA6" s="28"/>
      <c r="AB6" s="29"/>
      <c r="AE6" s="33" t="s">
        <v>445</v>
      </c>
      <c r="AF6" s="32" t="s">
        <v>446</v>
      </c>
      <c r="AG6" s="32" t="s">
        <v>447</v>
      </c>
      <c r="AI6" s="37" t="s">
        <v>448</v>
      </c>
      <c r="AJ6" s="38"/>
    </row>
    <row r="7" ht="15" customHeight="true" spans="1:35">
      <c r="A7" s="5"/>
      <c r="B7" s="4" t="s">
        <v>429</v>
      </c>
      <c r="C7" s="6"/>
      <c r="D7" s="6"/>
      <c r="E7" s="9" t="s">
        <v>449</v>
      </c>
      <c r="F7" s="10" t="s">
        <v>450</v>
      </c>
      <c r="G7" s="11" t="s">
        <v>451</v>
      </c>
      <c r="H7" s="13"/>
      <c r="I7" s="15"/>
      <c r="J7" s="5"/>
      <c r="K7" s="20" t="s">
        <v>452</v>
      </c>
      <c r="L7" s="21" t="s">
        <v>453</v>
      </c>
      <c r="M7" s="20" t="s">
        <v>454</v>
      </c>
      <c r="N7" s="12" t="s">
        <v>455</v>
      </c>
      <c r="O7" s="22"/>
      <c r="P7" s="22"/>
      <c r="Q7" s="22"/>
      <c r="R7" s="20" t="s">
        <v>456</v>
      </c>
      <c r="S7" s="22"/>
      <c r="T7" s="20" t="s">
        <v>457</v>
      </c>
      <c r="U7" s="22"/>
      <c r="V7" s="20" t="s">
        <v>458</v>
      </c>
      <c r="W7" s="21" t="s">
        <v>459</v>
      </c>
      <c r="X7" s="20" t="s">
        <v>460</v>
      </c>
      <c r="Y7" s="28"/>
      <c r="Z7" s="28"/>
      <c r="AA7" s="28"/>
      <c r="AB7" s="29"/>
      <c r="AF7" s="32" t="s">
        <v>433</v>
      </c>
      <c r="AG7" s="32" t="s">
        <v>461</v>
      </c>
      <c r="AI7" s="37" t="s">
        <v>462</v>
      </c>
    </row>
    <row r="8" spans="1:35">
      <c r="A8" s="5"/>
      <c r="B8" s="5"/>
      <c r="C8" s="5"/>
      <c r="D8" s="5"/>
      <c r="E8" s="9" t="s">
        <v>463</v>
      </c>
      <c r="F8" s="10" t="s">
        <v>464</v>
      </c>
      <c r="G8" s="11" t="s">
        <v>465</v>
      </c>
      <c r="H8" s="13"/>
      <c r="I8" s="15"/>
      <c r="J8" s="5"/>
      <c r="K8" s="20" t="s">
        <v>466</v>
      </c>
      <c r="L8" s="21" t="s">
        <v>467</v>
      </c>
      <c r="M8" s="20" t="s">
        <v>468</v>
      </c>
      <c r="N8" s="12" t="s">
        <v>469</v>
      </c>
      <c r="O8" s="22"/>
      <c r="P8" s="22"/>
      <c r="Q8" s="22"/>
      <c r="R8" s="20" t="s">
        <v>470</v>
      </c>
      <c r="S8" s="22"/>
      <c r="T8" s="20" t="s">
        <v>471</v>
      </c>
      <c r="U8" s="22"/>
      <c r="V8" s="20" t="s">
        <v>472</v>
      </c>
      <c r="W8" s="22"/>
      <c r="X8" s="20" t="s">
        <v>473</v>
      </c>
      <c r="Y8" s="28"/>
      <c r="Z8" s="28"/>
      <c r="AA8" s="28"/>
      <c r="AB8" s="29"/>
      <c r="AG8" s="32" t="s">
        <v>474</v>
      </c>
      <c r="AI8" s="37" t="s">
        <v>475</v>
      </c>
    </row>
    <row r="9" spans="1:35">
      <c r="A9" s="5"/>
      <c r="B9" s="5"/>
      <c r="C9" s="5"/>
      <c r="D9" s="5"/>
      <c r="E9" s="9" t="s">
        <v>476</v>
      </c>
      <c r="F9" s="10" t="s">
        <v>477</v>
      </c>
      <c r="G9" s="11" t="s">
        <v>478</v>
      </c>
      <c r="H9" s="13"/>
      <c r="I9" s="15"/>
      <c r="J9" s="5"/>
      <c r="K9" s="20" t="s">
        <v>479</v>
      </c>
      <c r="L9" s="21" t="s">
        <v>480</v>
      </c>
      <c r="M9" s="20" t="s">
        <v>481</v>
      </c>
      <c r="N9" s="22"/>
      <c r="O9" s="22"/>
      <c r="P9" s="22"/>
      <c r="Q9" s="22"/>
      <c r="R9" s="22"/>
      <c r="S9" s="22"/>
      <c r="T9" s="20" t="s">
        <v>482</v>
      </c>
      <c r="U9" s="22"/>
      <c r="V9" s="20" t="s">
        <v>483</v>
      </c>
      <c r="W9" s="22"/>
      <c r="X9" s="22"/>
      <c r="Y9" s="28"/>
      <c r="Z9" s="28"/>
      <c r="AA9" s="28"/>
      <c r="AB9" s="29"/>
      <c r="AG9" s="32" t="s">
        <v>484</v>
      </c>
      <c r="AI9" s="37" t="s">
        <v>485</v>
      </c>
    </row>
    <row r="10" spans="1:35">
      <c r="A10" s="5"/>
      <c r="B10" s="5"/>
      <c r="C10" s="5"/>
      <c r="D10" s="5"/>
      <c r="E10" s="9" t="s">
        <v>486</v>
      </c>
      <c r="F10" s="10" t="s">
        <v>487</v>
      </c>
      <c r="G10" s="11" t="s">
        <v>488</v>
      </c>
      <c r="H10" s="13"/>
      <c r="I10" s="15"/>
      <c r="J10" s="5"/>
      <c r="K10" s="20" t="s">
        <v>69</v>
      </c>
      <c r="L10" s="21" t="s">
        <v>489</v>
      </c>
      <c r="M10" s="20" t="s">
        <v>490</v>
      </c>
      <c r="N10" s="22"/>
      <c r="O10" s="22"/>
      <c r="P10" s="22"/>
      <c r="Q10" s="22"/>
      <c r="R10" s="22"/>
      <c r="S10" s="22"/>
      <c r="T10" s="20" t="s">
        <v>491</v>
      </c>
      <c r="U10" s="22"/>
      <c r="V10" s="20" t="s">
        <v>492</v>
      </c>
      <c r="W10" s="22"/>
      <c r="X10" s="22"/>
      <c r="Y10" s="28"/>
      <c r="Z10" s="28"/>
      <c r="AA10" s="28"/>
      <c r="AB10" s="29"/>
      <c r="AG10" s="32" t="s">
        <v>493</v>
      </c>
      <c r="AI10" s="37" t="s">
        <v>494</v>
      </c>
    </row>
    <row r="11" spans="1:35">
      <c r="A11" s="5"/>
      <c r="B11" s="5"/>
      <c r="C11" s="5"/>
      <c r="D11" s="5"/>
      <c r="E11" s="9" t="s">
        <v>495</v>
      </c>
      <c r="F11" s="10" t="s">
        <v>496</v>
      </c>
      <c r="G11" s="11" t="s">
        <v>497</v>
      </c>
      <c r="H11" s="13"/>
      <c r="I11" s="15"/>
      <c r="J11" s="5"/>
      <c r="K11" s="20" t="s">
        <v>498</v>
      </c>
      <c r="L11" s="21" t="s">
        <v>499</v>
      </c>
      <c r="M11" s="20" t="s">
        <v>500</v>
      </c>
      <c r="N11" s="22"/>
      <c r="O11" s="22"/>
      <c r="P11" s="22"/>
      <c r="Q11" s="22"/>
      <c r="R11" s="22"/>
      <c r="S11" s="22"/>
      <c r="T11" s="20" t="s">
        <v>501</v>
      </c>
      <c r="U11" s="22"/>
      <c r="V11" s="20" t="s">
        <v>502</v>
      </c>
      <c r="W11" s="22"/>
      <c r="X11" s="22"/>
      <c r="AB11" s="1"/>
      <c r="AG11" s="32" t="s">
        <v>503</v>
      </c>
      <c r="AI11" s="37" t="s">
        <v>504</v>
      </c>
    </row>
    <row r="12" spans="1:35">
      <c r="A12" s="5"/>
      <c r="B12" s="5"/>
      <c r="C12" s="5"/>
      <c r="D12" s="5"/>
      <c r="E12" s="9" t="s">
        <v>505</v>
      </c>
      <c r="F12" s="10" t="s">
        <v>506</v>
      </c>
      <c r="G12" s="11" t="s">
        <v>507</v>
      </c>
      <c r="H12" s="13"/>
      <c r="I12" s="15"/>
      <c r="J12" s="5"/>
      <c r="K12" s="20" t="s">
        <v>508</v>
      </c>
      <c r="L12" s="21" t="s">
        <v>509</v>
      </c>
      <c r="M12" s="20" t="s">
        <v>510</v>
      </c>
      <c r="N12" s="22"/>
      <c r="O12" s="22"/>
      <c r="P12" s="22"/>
      <c r="Q12" s="22"/>
      <c r="R12" s="22"/>
      <c r="S12" s="22"/>
      <c r="T12" s="20" t="s">
        <v>511</v>
      </c>
      <c r="U12" s="22"/>
      <c r="V12" s="20" t="s">
        <v>512</v>
      </c>
      <c r="W12" s="22"/>
      <c r="X12" s="22"/>
      <c r="AB12" s="1"/>
      <c r="AG12" s="32" t="s">
        <v>513</v>
      </c>
      <c r="AI12" s="37" t="s">
        <v>514</v>
      </c>
    </row>
    <row r="13" spans="1:35">
      <c r="A13" s="5"/>
      <c r="B13" s="5"/>
      <c r="C13" s="5"/>
      <c r="D13" s="5"/>
      <c r="E13" s="9" t="s">
        <v>515</v>
      </c>
      <c r="F13" s="10" t="s">
        <v>516</v>
      </c>
      <c r="G13" s="11" t="s">
        <v>517</v>
      </c>
      <c r="H13" s="13"/>
      <c r="I13" s="15"/>
      <c r="J13" s="5"/>
      <c r="K13" s="20" t="s">
        <v>518</v>
      </c>
      <c r="L13" s="21" t="s">
        <v>519</v>
      </c>
      <c r="M13" s="20" t="s">
        <v>520</v>
      </c>
      <c r="N13" s="22"/>
      <c r="O13" s="22"/>
      <c r="P13" s="22"/>
      <c r="Q13" s="22"/>
      <c r="R13" s="22"/>
      <c r="S13" s="22"/>
      <c r="T13" s="20" t="s">
        <v>521</v>
      </c>
      <c r="U13" s="22"/>
      <c r="V13" s="22"/>
      <c r="W13" s="22"/>
      <c r="X13" s="22"/>
      <c r="AG13" s="32" t="s">
        <v>522</v>
      </c>
      <c r="AI13" s="37" t="s">
        <v>523</v>
      </c>
    </row>
    <row r="14" spans="1:35">
      <c r="A14" s="5"/>
      <c r="B14" s="5"/>
      <c r="C14" s="5"/>
      <c r="D14" s="5"/>
      <c r="E14" s="9" t="s">
        <v>524</v>
      </c>
      <c r="F14" s="10" t="s">
        <v>525</v>
      </c>
      <c r="G14" s="11" t="s">
        <v>526</v>
      </c>
      <c r="H14" s="13"/>
      <c r="I14" s="15"/>
      <c r="J14" s="5"/>
      <c r="K14" s="20" t="s">
        <v>527</v>
      </c>
      <c r="L14" s="22"/>
      <c r="M14" s="20" t="s">
        <v>528</v>
      </c>
      <c r="N14" s="22"/>
      <c r="O14" s="22"/>
      <c r="P14" s="22"/>
      <c r="Q14" s="22"/>
      <c r="R14" s="22"/>
      <c r="S14" s="22"/>
      <c r="T14" s="22"/>
      <c r="U14" s="22"/>
      <c r="V14" s="22"/>
      <c r="W14" s="22"/>
      <c r="X14" s="22"/>
      <c r="AG14" s="32" t="s">
        <v>529</v>
      </c>
      <c r="AI14" s="37" t="s">
        <v>530</v>
      </c>
    </row>
    <row r="15" spans="1:35">
      <c r="A15" s="5"/>
      <c r="B15" s="5"/>
      <c r="C15" s="5"/>
      <c r="D15" s="5"/>
      <c r="E15" s="9" t="s">
        <v>531</v>
      </c>
      <c r="F15" s="5"/>
      <c r="G15" s="14" t="s">
        <v>532</v>
      </c>
      <c r="H15" s="15"/>
      <c r="I15" s="15"/>
      <c r="J15" s="5"/>
      <c r="K15" s="20" t="s">
        <v>533</v>
      </c>
      <c r="L15" s="22"/>
      <c r="M15" s="20" t="s">
        <v>534</v>
      </c>
      <c r="N15" s="22"/>
      <c r="O15" s="22"/>
      <c r="P15" s="22"/>
      <c r="Q15" s="22"/>
      <c r="R15" s="22"/>
      <c r="S15" s="22"/>
      <c r="T15" s="22"/>
      <c r="U15" s="22"/>
      <c r="V15" s="22"/>
      <c r="W15" s="22"/>
      <c r="X15" s="22"/>
      <c r="AG15" s="32" t="s">
        <v>535</v>
      </c>
      <c r="AI15" s="37" t="s">
        <v>536</v>
      </c>
    </row>
    <row r="16" spans="1:35">
      <c r="A16" s="5"/>
      <c r="B16" s="5"/>
      <c r="C16" s="5"/>
      <c r="D16" s="5"/>
      <c r="E16" s="9" t="s">
        <v>537</v>
      </c>
      <c r="F16" s="5"/>
      <c r="G16" s="14" t="s">
        <v>538</v>
      </c>
      <c r="H16" s="15"/>
      <c r="I16" s="15"/>
      <c r="J16" s="5"/>
      <c r="K16" s="20" t="s">
        <v>539</v>
      </c>
      <c r="L16" s="22"/>
      <c r="M16" s="20" t="s">
        <v>540</v>
      </c>
      <c r="N16" s="22"/>
      <c r="O16" s="22"/>
      <c r="P16" s="22"/>
      <c r="Q16" s="22"/>
      <c r="R16" s="22"/>
      <c r="S16" s="22"/>
      <c r="T16" s="22"/>
      <c r="U16" s="22"/>
      <c r="V16" s="22"/>
      <c r="W16" s="22"/>
      <c r="X16" s="22"/>
      <c r="AG16" s="32" t="s">
        <v>541</v>
      </c>
      <c r="AI16" s="37" t="s">
        <v>542</v>
      </c>
    </row>
    <row r="17" spans="1:35">
      <c r="A17" s="5"/>
      <c r="B17" s="5"/>
      <c r="C17" s="5"/>
      <c r="D17" s="5"/>
      <c r="E17" s="9" t="s">
        <v>543</v>
      </c>
      <c r="F17" s="5"/>
      <c r="G17" s="14" t="s">
        <v>544</v>
      </c>
      <c r="H17" s="15"/>
      <c r="I17" s="15"/>
      <c r="J17" s="5"/>
      <c r="K17" s="22"/>
      <c r="L17" s="22"/>
      <c r="M17" s="20" t="s">
        <v>545</v>
      </c>
      <c r="N17" s="22"/>
      <c r="O17" s="22"/>
      <c r="P17" s="22"/>
      <c r="Q17" s="22"/>
      <c r="R17" s="22"/>
      <c r="S17" s="22"/>
      <c r="T17" s="22"/>
      <c r="U17" s="22"/>
      <c r="V17" s="22"/>
      <c r="W17" s="22"/>
      <c r="X17" s="22"/>
      <c r="AG17" s="32" t="s">
        <v>546</v>
      </c>
      <c r="AI17" s="37" t="s">
        <v>547</v>
      </c>
    </row>
    <row r="18" spans="1:35">
      <c r="A18" s="5"/>
      <c r="B18" s="5"/>
      <c r="C18" s="5"/>
      <c r="D18" s="5"/>
      <c r="E18" s="9" t="s">
        <v>548</v>
      </c>
      <c r="F18" s="5"/>
      <c r="G18" s="14" t="s">
        <v>549</v>
      </c>
      <c r="H18" s="15"/>
      <c r="I18" s="15"/>
      <c r="J18" s="5"/>
      <c r="K18" s="22"/>
      <c r="L18" s="22"/>
      <c r="M18" s="20" t="s">
        <v>550</v>
      </c>
      <c r="N18" s="22"/>
      <c r="O18" s="22"/>
      <c r="P18" s="22"/>
      <c r="Q18" s="22"/>
      <c r="R18" s="22"/>
      <c r="S18" s="22"/>
      <c r="T18" s="22"/>
      <c r="U18" s="22"/>
      <c r="V18" s="22"/>
      <c r="W18" s="22"/>
      <c r="X18" s="22"/>
      <c r="AG18" s="32" t="s">
        <v>551</v>
      </c>
      <c r="AI18" s="37" t="s">
        <v>552</v>
      </c>
    </row>
    <row r="19" spans="1:35">
      <c r="A19" s="5"/>
      <c r="B19" s="5"/>
      <c r="C19" s="5"/>
      <c r="D19" s="5"/>
      <c r="E19" s="9" t="s">
        <v>553</v>
      </c>
      <c r="F19" s="5"/>
      <c r="G19" s="14" t="s">
        <v>554</v>
      </c>
      <c r="H19" s="15"/>
      <c r="I19" s="15"/>
      <c r="J19" s="5"/>
      <c r="K19" s="22"/>
      <c r="L19" s="22"/>
      <c r="M19" s="22"/>
      <c r="N19" s="22"/>
      <c r="O19" s="22"/>
      <c r="P19" s="22"/>
      <c r="Q19" s="22"/>
      <c r="R19" s="22"/>
      <c r="S19" s="22"/>
      <c r="T19" s="22"/>
      <c r="U19" s="22"/>
      <c r="V19" s="22"/>
      <c r="W19" s="22"/>
      <c r="X19" s="22"/>
      <c r="AG19" s="32" t="s">
        <v>555</v>
      </c>
      <c r="AI19" s="37" t="s">
        <v>556</v>
      </c>
    </row>
    <row r="20" spans="1:35">
      <c r="A20" s="5"/>
      <c r="B20" s="5"/>
      <c r="C20" s="5"/>
      <c r="D20" s="5"/>
      <c r="E20" s="9" t="s">
        <v>557</v>
      </c>
      <c r="F20" s="5"/>
      <c r="G20" s="14" t="s">
        <v>558</v>
      </c>
      <c r="H20" s="15"/>
      <c r="I20" s="15"/>
      <c r="J20" s="5"/>
      <c r="K20" s="22"/>
      <c r="L20" s="22"/>
      <c r="M20" s="22"/>
      <c r="N20" s="22"/>
      <c r="O20" s="22"/>
      <c r="P20" s="22"/>
      <c r="Q20" s="22"/>
      <c r="R20" s="22"/>
      <c r="S20" s="22"/>
      <c r="T20" s="22"/>
      <c r="U20" s="22"/>
      <c r="V20" s="22"/>
      <c r="W20" s="22"/>
      <c r="X20" s="22"/>
      <c r="AG20" s="32" t="s">
        <v>559</v>
      </c>
      <c r="AI20" s="37" t="s">
        <v>560</v>
      </c>
    </row>
    <row r="21" spans="1:35">
      <c r="A21" s="5"/>
      <c r="B21" s="5"/>
      <c r="C21" s="5"/>
      <c r="D21" s="5"/>
      <c r="E21" s="9" t="s">
        <v>561</v>
      </c>
      <c r="F21" s="5"/>
      <c r="G21" s="5"/>
      <c r="H21" s="15"/>
      <c r="I21" s="15"/>
      <c r="J21" s="5"/>
      <c r="K21" s="5"/>
      <c r="L21" s="5"/>
      <c r="M21" s="5"/>
      <c r="N21" s="5"/>
      <c r="O21" s="5"/>
      <c r="P21" s="5"/>
      <c r="Q21" s="5"/>
      <c r="R21" s="5"/>
      <c r="S21" s="5"/>
      <c r="T21" s="5"/>
      <c r="U21" s="5"/>
      <c r="V21" s="5"/>
      <c r="W21" s="5"/>
      <c r="X21" s="5"/>
      <c r="AG21" s="32" t="s">
        <v>562</v>
      </c>
      <c r="AI21" s="37" t="s">
        <v>563</v>
      </c>
    </row>
    <row r="22" spans="1:35">
      <c r="A22" s="5"/>
      <c r="B22" s="5"/>
      <c r="C22" s="5"/>
      <c r="D22" s="5"/>
      <c r="E22" s="9" t="s">
        <v>564</v>
      </c>
      <c r="F22" s="5"/>
      <c r="G22" s="5"/>
      <c r="H22" s="15"/>
      <c r="I22" s="15"/>
      <c r="J22" s="5"/>
      <c r="K22" s="5"/>
      <c r="L22" s="5"/>
      <c r="M22" s="5"/>
      <c r="N22" s="5"/>
      <c r="O22" s="5"/>
      <c r="P22" s="5"/>
      <c r="Q22" s="5"/>
      <c r="R22" s="5"/>
      <c r="S22" s="5"/>
      <c r="T22" s="5"/>
      <c r="U22" s="5"/>
      <c r="V22" s="5"/>
      <c r="W22" s="5"/>
      <c r="X22" s="5"/>
      <c r="AG22" s="32" t="s">
        <v>565</v>
      </c>
      <c r="AI22" s="37" t="s">
        <v>566</v>
      </c>
    </row>
    <row r="23" spans="1:35">
      <c r="A23" s="5"/>
      <c r="B23" s="5"/>
      <c r="C23" s="5"/>
      <c r="D23" s="5"/>
      <c r="E23" s="9" t="s">
        <v>567</v>
      </c>
      <c r="F23" s="5"/>
      <c r="G23" s="5"/>
      <c r="H23" s="15"/>
      <c r="I23" s="15"/>
      <c r="J23" s="5"/>
      <c r="K23" s="5"/>
      <c r="L23" s="5"/>
      <c r="M23" s="5"/>
      <c r="N23" s="5"/>
      <c r="O23" s="5"/>
      <c r="P23" s="5"/>
      <c r="Q23" s="5"/>
      <c r="R23" s="5"/>
      <c r="S23" s="5"/>
      <c r="T23" s="5"/>
      <c r="U23" s="5"/>
      <c r="V23" s="5"/>
      <c r="W23" s="5"/>
      <c r="X23" s="5"/>
      <c r="AI23" s="37" t="s">
        <v>568</v>
      </c>
    </row>
    <row r="24" spans="1:35">
      <c r="A24" s="5"/>
      <c r="B24" s="5"/>
      <c r="C24" s="5"/>
      <c r="D24" s="5"/>
      <c r="E24" s="9" t="s">
        <v>569</v>
      </c>
      <c r="F24" s="5"/>
      <c r="G24" s="5"/>
      <c r="H24" s="15"/>
      <c r="I24" s="15"/>
      <c r="J24" s="5"/>
      <c r="K24" s="5"/>
      <c r="L24" s="5"/>
      <c r="M24" s="5"/>
      <c r="N24" s="5"/>
      <c r="O24" s="5"/>
      <c r="P24" s="5"/>
      <c r="Q24" s="5"/>
      <c r="R24" s="5"/>
      <c r="S24" s="5"/>
      <c r="T24" s="5"/>
      <c r="U24" s="5"/>
      <c r="V24" s="5"/>
      <c r="W24" s="5"/>
      <c r="X24" s="5"/>
      <c r="AI24" s="37" t="s">
        <v>570</v>
      </c>
    </row>
    <row r="25" spans="1:35">
      <c r="A25" s="5"/>
      <c r="B25" s="5"/>
      <c r="C25" s="5"/>
      <c r="D25" s="5"/>
      <c r="E25" s="9" t="s">
        <v>571</v>
      </c>
      <c r="F25" s="5"/>
      <c r="G25" s="5"/>
      <c r="H25" s="15"/>
      <c r="I25" s="15"/>
      <c r="J25" s="5"/>
      <c r="K25" s="5"/>
      <c r="L25" s="5"/>
      <c r="M25" s="5"/>
      <c r="N25" s="5"/>
      <c r="O25" s="5"/>
      <c r="P25" s="5"/>
      <c r="Q25" s="5"/>
      <c r="R25" s="5"/>
      <c r="S25" s="5"/>
      <c r="T25" s="5"/>
      <c r="U25" s="5"/>
      <c r="V25" s="5"/>
      <c r="W25" s="5"/>
      <c r="X25" s="5"/>
      <c r="AI25" s="37" t="s">
        <v>572</v>
      </c>
    </row>
    <row r="26" spans="1:35">
      <c r="A26" s="5"/>
      <c r="B26" s="5"/>
      <c r="C26" s="5"/>
      <c r="D26" s="5"/>
      <c r="E26" s="9" t="s">
        <v>573</v>
      </c>
      <c r="F26" s="5"/>
      <c r="G26" s="5"/>
      <c r="H26" s="15"/>
      <c r="I26" s="15"/>
      <c r="J26" s="5"/>
      <c r="K26" s="5"/>
      <c r="L26" s="5"/>
      <c r="M26" s="5"/>
      <c r="N26" s="5"/>
      <c r="O26" s="5"/>
      <c r="P26" s="5"/>
      <c r="Q26" s="5"/>
      <c r="R26" s="5"/>
      <c r="S26" s="5"/>
      <c r="T26" s="5"/>
      <c r="U26" s="5"/>
      <c r="V26" s="5"/>
      <c r="W26" s="5"/>
      <c r="X26" s="5"/>
      <c r="AI26" s="37" t="s">
        <v>574</v>
      </c>
    </row>
    <row r="27" spans="1:35">
      <c r="A27" s="5"/>
      <c r="B27" s="5"/>
      <c r="C27" s="5"/>
      <c r="D27" s="5"/>
      <c r="E27" s="9" t="s">
        <v>575</v>
      </c>
      <c r="F27" s="5"/>
      <c r="G27" s="5"/>
      <c r="H27" s="15"/>
      <c r="I27" s="15"/>
      <c r="J27" s="5"/>
      <c r="K27" s="5"/>
      <c r="L27" s="5"/>
      <c r="M27" s="5"/>
      <c r="N27" s="5"/>
      <c r="O27" s="5"/>
      <c r="P27" s="5"/>
      <c r="Q27" s="5"/>
      <c r="R27" s="5"/>
      <c r="S27" s="5"/>
      <c r="T27" s="5"/>
      <c r="U27" s="5"/>
      <c r="V27" s="5"/>
      <c r="W27" s="5"/>
      <c r="X27" s="5"/>
      <c r="AI27" s="37" t="s">
        <v>576</v>
      </c>
    </row>
    <row r="28" spans="1:35">
      <c r="A28" s="5"/>
      <c r="B28" s="5"/>
      <c r="C28" s="5"/>
      <c r="D28" s="5"/>
      <c r="E28" s="9" t="s">
        <v>577</v>
      </c>
      <c r="F28" s="5"/>
      <c r="G28" s="5"/>
      <c r="H28" s="15"/>
      <c r="I28" s="15"/>
      <c r="J28" s="5"/>
      <c r="K28" s="5"/>
      <c r="L28" s="5"/>
      <c r="M28" s="5"/>
      <c r="N28" s="5"/>
      <c r="O28" s="5"/>
      <c r="P28" s="5"/>
      <c r="Q28" s="5"/>
      <c r="R28" s="5"/>
      <c r="S28" s="5"/>
      <c r="T28" s="5"/>
      <c r="U28" s="5"/>
      <c r="V28" s="5"/>
      <c r="W28" s="5"/>
      <c r="X28" s="5"/>
      <c r="AI28" s="37" t="s">
        <v>578</v>
      </c>
    </row>
    <row r="29" spans="1:35">
      <c r="A29" s="5"/>
      <c r="B29" s="5"/>
      <c r="C29" s="5"/>
      <c r="D29" s="5"/>
      <c r="E29" s="9" t="s">
        <v>433</v>
      </c>
      <c r="F29" s="5"/>
      <c r="G29" s="5"/>
      <c r="H29" s="15"/>
      <c r="I29" s="15"/>
      <c r="J29" s="5"/>
      <c r="K29" s="5"/>
      <c r="L29" s="5"/>
      <c r="M29" s="5"/>
      <c r="N29" s="5"/>
      <c r="O29" s="5"/>
      <c r="P29" s="5"/>
      <c r="Q29" s="5"/>
      <c r="R29" s="5"/>
      <c r="S29" s="5"/>
      <c r="T29" s="5"/>
      <c r="U29" s="5"/>
      <c r="V29" s="5"/>
      <c r="W29" s="5"/>
      <c r="X29" s="5"/>
      <c r="AI29" s="37" t="s">
        <v>579</v>
      </c>
    </row>
    <row r="30" spans="1:35">
      <c r="A30" s="5"/>
      <c r="B30" s="5"/>
      <c r="C30" s="5"/>
      <c r="D30" s="5"/>
      <c r="E30" s="5"/>
      <c r="F30" s="5"/>
      <c r="G30" s="5"/>
      <c r="H30" s="15"/>
      <c r="I30" s="15"/>
      <c r="J30" s="5"/>
      <c r="K30" s="5"/>
      <c r="L30" s="5"/>
      <c r="M30" s="5"/>
      <c r="N30" s="5"/>
      <c r="O30" s="5"/>
      <c r="P30" s="5"/>
      <c r="Q30" s="5"/>
      <c r="R30" s="5"/>
      <c r="S30" s="5"/>
      <c r="T30" s="5"/>
      <c r="U30" s="5"/>
      <c r="V30" s="5"/>
      <c r="W30" s="5"/>
      <c r="X30" s="5"/>
      <c r="AI30" s="37" t="s">
        <v>580</v>
      </c>
    </row>
    <row r="31" spans="1:35">
      <c r="A31" s="5"/>
      <c r="B31" s="5"/>
      <c r="C31" s="5"/>
      <c r="D31" s="5"/>
      <c r="E31" s="5"/>
      <c r="F31" s="5"/>
      <c r="G31" s="5"/>
      <c r="H31" s="15"/>
      <c r="I31" s="15"/>
      <c r="J31" s="5"/>
      <c r="K31" s="5"/>
      <c r="L31" s="5"/>
      <c r="M31" s="5"/>
      <c r="N31" s="5"/>
      <c r="O31" s="5"/>
      <c r="P31" s="5"/>
      <c r="Q31" s="5"/>
      <c r="R31" s="5"/>
      <c r="S31" s="5"/>
      <c r="T31" s="5"/>
      <c r="U31" s="5"/>
      <c r="V31" s="5"/>
      <c r="W31" s="5"/>
      <c r="X31" s="5"/>
      <c r="AI31" s="37" t="s">
        <v>581</v>
      </c>
    </row>
    <row r="32" spans="35:35">
      <c r="AI32" s="37" t="s">
        <v>582</v>
      </c>
    </row>
    <row r="33" spans="35:35">
      <c r="AI33" s="37" t="s">
        <v>583</v>
      </c>
    </row>
    <row r="34" spans="35:35">
      <c r="AI34" s="37" t="s">
        <v>584</v>
      </c>
    </row>
    <row r="35" spans="35:35">
      <c r="AI35" s="37" t="s">
        <v>585</v>
      </c>
    </row>
    <row r="36" spans="35:35">
      <c r="AI36" s="37" t="s">
        <v>586</v>
      </c>
    </row>
    <row r="37" spans="35:35">
      <c r="AI37" s="37" t="s">
        <v>587</v>
      </c>
    </row>
    <row r="38" spans="35:35">
      <c r="AI38" s="37" t="s">
        <v>588</v>
      </c>
    </row>
    <row r="39" spans="35:35">
      <c r="AI39" s="37" t="s">
        <v>589</v>
      </c>
    </row>
    <row r="40" spans="35:35">
      <c r="AI40" s="37" t="s">
        <v>590</v>
      </c>
    </row>
    <row r="41" spans="35:35">
      <c r="AI41" s="37" t="s">
        <v>591</v>
      </c>
    </row>
    <row r="42" spans="35:35">
      <c r="AI42" s="37" t="s">
        <v>592</v>
      </c>
    </row>
  </sheetData>
  <pageMargins left="0.75" right="0.75" top="1" bottom="1" header="0.5" footer="0.5"/>
  <pageSetup paperSize="9" scale="40"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HP8"/>
  <sheetViews>
    <sheetView view="pageBreakPreview" zoomScaleNormal="100" zoomScaleSheetLayoutView="100" workbookViewId="0">
      <selection activeCell="Y7" sqref="Y7"/>
    </sheetView>
  </sheetViews>
  <sheetFormatPr defaultColWidth="9" defaultRowHeight="14.25" outlineLevelRow="7"/>
  <cols>
    <col min="1" max="3" width="5.7" style="99" customWidth="true"/>
    <col min="4" max="4" width="18.7" style="99" customWidth="true"/>
    <col min="5" max="11" width="6.2" style="99" customWidth="true"/>
    <col min="12" max="12" width="10.375" style="99" customWidth="true"/>
    <col min="13" max="13" width="6.2" style="99" customWidth="true"/>
    <col min="14" max="14" width="7.5" style="99" customWidth="true"/>
    <col min="15" max="20" width="6.2" style="99" customWidth="true"/>
    <col min="21" max="224" width="9" style="99"/>
  </cols>
  <sheetData>
    <row r="1" ht="23" customHeight="true" spans="1:20">
      <c r="A1" s="154" t="s">
        <v>39</v>
      </c>
      <c r="B1" s="154"/>
      <c r="C1" s="155"/>
      <c r="D1" s="156"/>
      <c r="E1" s="168"/>
      <c r="F1" s="168"/>
      <c r="G1" s="168"/>
      <c r="H1" s="168"/>
      <c r="I1" s="168"/>
      <c r="J1" s="168"/>
      <c r="K1" s="168"/>
      <c r="L1" s="168"/>
      <c r="M1" s="168"/>
      <c r="N1" s="168"/>
      <c r="O1" s="168"/>
      <c r="P1" s="168"/>
      <c r="Q1" s="168"/>
      <c r="R1" s="168"/>
      <c r="S1" s="168"/>
      <c r="T1" s="168"/>
    </row>
    <row r="2" ht="29" customHeight="true" spans="1:20">
      <c r="A2" s="157" t="s">
        <v>40</v>
      </c>
      <c r="B2" s="178"/>
      <c r="C2" s="178"/>
      <c r="D2" s="178"/>
      <c r="E2" s="178"/>
      <c r="F2" s="178"/>
      <c r="G2" s="178"/>
      <c r="H2" s="178"/>
      <c r="I2" s="178"/>
      <c r="J2" s="178"/>
      <c r="K2" s="178"/>
      <c r="L2" s="178"/>
      <c r="M2" s="178"/>
      <c r="N2" s="178"/>
      <c r="O2" s="178"/>
      <c r="P2" s="178"/>
      <c r="Q2" s="178"/>
      <c r="R2" s="178"/>
      <c r="S2" s="178"/>
      <c r="T2" s="178"/>
    </row>
    <row r="3" customFormat="true" ht="19" customHeight="true" spans="1:224">
      <c r="A3" s="179" t="s">
        <v>41</v>
      </c>
      <c r="B3" s="179"/>
      <c r="C3" s="179"/>
      <c r="D3" s="180"/>
      <c r="E3" s="183"/>
      <c r="F3" s="183"/>
      <c r="G3" s="183"/>
      <c r="H3" s="183"/>
      <c r="I3" s="183"/>
      <c r="J3" s="183"/>
      <c r="K3" s="183"/>
      <c r="L3" s="183"/>
      <c r="M3" s="183"/>
      <c r="N3" s="183"/>
      <c r="O3" s="183"/>
      <c r="P3" s="183"/>
      <c r="Q3" s="188"/>
      <c r="R3" s="189" t="s">
        <v>42</v>
      </c>
      <c r="S3" s="189"/>
      <c r="T3" s="189"/>
      <c r="U3" s="99"/>
      <c r="V3" s="99"/>
      <c r="W3" s="99"/>
      <c r="X3" s="99"/>
      <c r="Y3" s="99"/>
      <c r="Z3" s="99"/>
      <c r="AA3" s="99"/>
      <c r="AB3" s="99"/>
      <c r="AC3" s="99"/>
      <c r="AD3" s="99"/>
      <c r="AE3" s="99"/>
      <c r="AF3" s="99"/>
      <c r="AG3" s="99"/>
      <c r="AH3" s="99"/>
      <c r="AI3" s="99"/>
      <c r="AJ3" s="99"/>
      <c r="AK3" s="99"/>
      <c r="AL3" s="99"/>
      <c r="AM3" s="99"/>
      <c r="AN3" s="99"/>
      <c r="AO3" s="99"/>
      <c r="AP3" s="99"/>
      <c r="AQ3" s="99"/>
      <c r="AR3" s="99"/>
      <c r="AS3" s="99"/>
      <c r="AT3" s="99"/>
      <c r="AU3" s="99"/>
      <c r="AV3" s="99"/>
      <c r="AW3" s="99"/>
      <c r="AX3" s="99"/>
      <c r="AY3" s="99"/>
      <c r="AZ3" s="99"/>
      <c r="BA3" s="99"/>
      <c r="BB3" s="99"/>
      <c r="BC3" s="99"/>
      <c r="BD3" s="99"/>
      <c r="BE3" s="99"/>
      <c r="BF3" s="99"/>
      <c r="BG3" s="99"/>
      <c r="BH3" s="99"/>
      <c r="BI3" s="99"/>
      <c r="BJ3" s="99"/>
      <c r="BK3" s="99"/>
      <c r="BL3" s="99"/>
      <c r="BM3" s="99"/>
      <c r="BN3" s="99"/>
      <c r="BO3" s="99"/>
      <c r="BP3" s="99"/>
      <c r="BQ3" s="99"/>
      <c r="BR3" s="99"/>
      <c r="BS3" s="99"/>
      <c r="BT3" s="99"/>
      <c r="BU3" s="99"/>
      <c r="BV3" s="99"/>
      <c r="BW3" s="99"/>
      <c r="BX3" s="99"/>
      <c r="BY3" s="99"/>
      <c r="BZ3" s="99"/>
      <c r="CA3" s="99"/>
      <c r="CB3" s="99"/>
      <c r="CC3" s="99"/>
      <c r="CD3" s="99"/>
      <c r="CE3" s="99"/>
      <c r="CF3" s="99"/>
      <c r="CG3" s="99"/>
      <c r="CH3" s="99"/>
      <c r="CI3" s="99"/>
      <c r="CJ3" s="99"/>
      <c r="CK3" s="99"/>
      <c r="CL3" s="99"/>
      <c r="CM3" s="99"/>
      <c r="CN3" s="99"/>
      <c r="CO3" s="99"/>
      <c r="CP3" s="99"/>
      <c r="CQ3" s="99"/>
      <c r="CR3" s="99"/>
      <c r="CS3" s="99"/>
      <c r="CT3" s="99"/>
      <c r="CU3" s="99"/>
      <c r="CV3" s="99"/>
      <c r="CW3" s="99"/>
      <c r="CX3" s="99"/>
      <c r="CY3" s="99"/>
      <c r="CZ3" s="99"/>
      <c r="DA3" s="99"/>
      <c r="DB3" s="99"/>
      <c r="DC3" s="99"/>
      <c r="DD3" s="99"/>
      <c r="DE3" s="99"/>
      <c r="DF3" s="99"/>
      <c r="DG3" s="99"/>
      <c r="DH3" s="99"/>
      <c r="DI3" s="99"/>
      <c r="DJ3" s="99"/>
      <c r="DK3" s="99"/>
      <c r="DL3" s="99"/>
      <c r="DM3" s="99"/>
      <c r="DN3" s="99"/>
      <c r="DO3" s="99"/>
      <c r="DP3" s="99"/>
      <c r="DQ3" s="99"/>
      <c r="DR3" s="99"/>
      <c r="DS3" s="99"/>
      <c r="DT3" s="99"/>
      <c r="DU3" s="99"/>
      <c r="DV3" s="99"/>
      <c r="DW3" s="99"/>
      <c r="DX3" s="99"/>
      <c r="DY3" s="99"/>
      <c r="DZ3" s="99"/>
      <c r="EA3" s="99"/>
      <c r="EB3" s="99"/>
      <c r="EC3" s="99"/>
      <c r="ED3" s="99"/>
      <c r="EE3" s="99"/>
      <c r="EF3" s="99"/>
      <c r="EG3" s="99"/>
      <c r="EH3" s="99"/>
      <c r="EI3" s="99"/>
      <c r="EJ3" s="99"/>
      <c r="EK3" s="99"/>
      <c r="EL3" s="99"/>
      <c r="EM3" s="99"/>
      <c r="EN3" s="99"/>
      <c r="EO3" s="99"/>
      <c r="EP3" s="99"/>
      <c r="EQ3" s="99"/>
      <c r="ER3" s="99"/>
      <c r="ES3" s="99"/>
      <c r="ET3" s="99"/>
      <c r="EU3" s="99"/>
      <c r="EV3" s="99"/>
      <c r="EW3" s="99"/>
      <c r="EX3" s="99"/>
      <c r="EY3" s="99"/>
      <c r="EZ3" s="99"/>
      <c r="FA3" s="99"/>
      <c r="FB3" s="99"/>
      <c r="FC3" s="99"/>
      <c r="FD3" s="99"/>
      <c r="FE3" s="99"/>
      <c r="FF3" s="99"/>
      <c r="FG3" s="99"/>
      <c r="FH3" s="99"/>
      <c r="FI3" s="99"/>
      <c r="FJ3" s="99"/>
      <c r="FK3" s="99"/>
      <c r="FL3" s="99"/>
      <c r="FM3" s="99"/>
      <c r="FN3" s="99"/>
      <c r="FO3" s="99"/>
      <c r="FP3" s="99"/>
      <c r="FQ3" s="99"/>
      <c r="FR3" s="99"/>
      <c r="FS3" s="99"/>
      <c r="FT3" s="99"/>
      <c r="FU3" s="99"/>
      <c r="FV3" s="99"/>
      <c r="FW3" s="99"/>
      <c r="FX3" s="99"/>
      <c r="FY3" s="99"/>
      <c r="FZ3" s="99"/>
      <c r="GA3" s="99"/>
      <c r="GB3" s="99"/>
      <c r="GC3" s="99"/>
      <c r="GD3" s="99"/>
      <c r="GE3" s="99"/>
      <c r="GF3" s="99"/>
      <c r="GG3" s="99"/>
      <c r="GH3" s="99"/>
      <c r="GI3" s="99"/>
      <c r="GJ3" s="99"/>
      <c r="GK3" s="99"/>
      <c r="GL3" s="99"/>
      <c r="GM3" s="99"/>
      <c r="GN3" s="99"/>
      <c r="GO3" s="99"/>
      <c r="GP3" s="99"/>
      <c r="GQ3" s="99"/>
      <c r="GR3" s="99"/>
      <c r="GS3" s="99"/>
      <c r="GT3" s="99"/>
      <c r="GU3" s="99"/>
      <c r="GV3" s="99"/>
      <c r="GW3" s="99"/>
      <c r="GX3" s="99"/>
      <c r="GY3" s="99"/>
      <c r="GZ3" s="99"/>
      <c r="HA3" s="99"/>
      <c r="HB3" s="99"/>
      <c r="HC3" s="99"/>
      <c r="HD3" s="99"/>
      <c r="HE3" s="99"/>
      <c r="HF3" s="99"/>
      <c r="HG3" s="99"/>
      <c r="HH3" s="99"/>
      <c r="HI3" s="99"/>
      <c r="HJ3" s="99"/>
      <c r="HK3" s="99"/>
      <c r="HL3" s="99"/>
      <c r="HM3" s="99"/>
      <c r="HN3" s="99"/>
      <c r="HO3" s="99"/>
      <c r="HP3" s="99"/>
    </row>
    <row r="4" s="177" customFormat="true" spans="1:224">
      <c r="A4" s="181"/>
      <c r="B4" s="181"/>
      <c r="C4" s="181"/>
      <c r="D4" s="182"/>
      <c r="E4" s="184"/>
      <c r="F4" s="184"/>
      <c r="G4" s="181"/>
      <c r="H4" s="184"/>
      <c r="I4" s="184"/>
      <c r="J4" s="184"/>
      <c r="K4" s="184"/>
      <c r="L4" s="184"/>
      <c r="M4" s="184"/>
      <c r="N4" s="184"/>
      <c r="O4" s="184"/>
      <c r="P4" s="184"/>
      <c r="Q4" s="184"/>
      <c r="R4" s="184"/>
      <c r="S4" s="190" t="s">
        <v>43</v>
      </c>
      <c r="T4" s="190"/>
      <c r="U4" s="192"/>
      <c r="V4" s="192"/>
      <c r="W4" s="192"/>
      <c r="X4" s="192"/>
      <c r="Y4" s="192"/>
      <c r="Z4" s="192"/>
      <c r="AA4" s="192"/>
      <c r="AB4" s="192"/>
      <c r="AC4" s="192"/>
      <c r="AD4" s="192"/>
      <c r="AE4" s="192"/>
      <c r="AF4" s="192"/>
      <c r="AG4" s="192"/>
      <c r="AH4" s="192"/>
      <c r="AI4" s="192"/>
      <c r="AJ4" s="192"/>
      <c r="AK4" s="192"/>
      <c r="AL4" s="192"/>
      <c r="AM4" s="192"/>
      <c r="AN4" s="192"/>
      <c r="AO4" s="192"/>
      <c r="AP4" s="192"/>
      <c r="AQ4" s="192"/>
      <c r="AR4" s="192"/>
      <c r="AS4" s="192"/>
      <c r="AT4" s="192"/>
      <c r="AU4" s="192"/>
      <c r="AV4" s="192"/>
      <c r="AW4" s="192"/>
      <c r="AX4" s="192"/>
      <c r="AY4" s="192"/>
      <c r="AZ4" s="192"/>
      <c r="BA4" s="192"/>
      <c r="BB4" s="192"/>
      <c r="BC4" s="192"/>
      <c r="BD4" s="192"/>
      <c r="BE4" s="192"/>
      <c r="BF4" s="192"/>
      <c r="BG4" s="192"/>
      <c r="BH4" s="192"/>
      <c r="BI4" s="192"/>
      <c r="BJ4" s="192"/>
      <c r="BK4" s="192"/>
      <c r="BL4" s="192"/>
      <c r="BM4" s="192"/>
      <c r="BN4" s="192"/>
      <c r="BO4" s="192"/>
      <c r="BP4" s="192"/>
      <c r="BQ4" s="192"/>
      <c r="BR4" s="192"/>
      <c r="BS4" s="192"/>
      <c r="BT4" s="192"/>
      <c r="BU4" s="192"/>
      <c r="BV4" s="192"/>
      <c r="BW4" s="192"/>
      <c r="BX4" s="192"/>
      <c r="BY4" s="192"/>
      <c r="BZ4" s="192"/>
      <c r="CA4" s="192"/>
      <c r="CB4" s="192"/>
      <c r="CC4" s="192"/>
      <c r="CD4" s="192"/>
      <c r="CE4" s="192"/>
      <c r="CF4" s="192"/>
      <c r="CG4" s="192"/>
      <c r="CH4" s="192"/>
      <c r="CI4" s="192"/>
      <c r="CJ4" s="192"/>
      <c r="CK4" s="192"/>
      <c r="CL4" s="192"/>
      <c r="CM4" s="192"/>
      <c r="CN4" s="192"/>
      <c r="CO4" s="192"/>
      <c r="CP4" s="192"/>
      <c r="CQ4" s="192"/>
      <c r="CR4" s="192"/>
      <c r="CS4" s="192"/>
      <c r="CT4" s="192"/>
      <c r="CU4" s="192"/>
      <c r="CV4" s="192"/>
      <c r="CW4" s="192"/>
      <c r="CX4" s="192"/>
      <c r="CY4" s="192"/>
      <c r="CZ4" s="192"/>
      <c r="DA4" s="192"/>
      <c r="DB4" s="192"/>
      <c r="DC4" s="192"/>
      <c r="DD4" s="192"/>
      <c r="DE4" s="192"/>
      <c r="DF4" s="192"/>
      <c r="DG4" s="192"/>
      <c r="DH4" s="192"/>
      <c r="DI4" s="192"/>
      <c r="DJ4" s="192"/>
      <c r="DK4" s="192"/>
      <c r="DL4" s="192"/>
      <c r="DM4" s="192"/>
      <c r="DN4" s="192"/>
      <c r="DO4" s="192"/>
      <c r="DP4" s="192"/>
      <c r="DQ4" s="192"/>
      <c r="DR4" s="192"/>
      <c r="DS4" s="192"/>
      <c r="DT4" s="192"/>
      <c r="DU4" s="192"/>
      <c r="DV4" s="192"/>
      <c r="DW4" s="192"/>
      <c r="DX4" s="192"/>
      <c r="DY4" s="192"/>
      <c r="DZ4" s="192"/>
      <c r="EA4" s="192"/>
      <c r="EB4" s="192"/>
      <c r="EC4" s="192"/>
      <c r="ED4" s="192"/>
      <c r="EE4" s="192"/>
      <c r="EF4" s="192"/>
      <c r="EG4" s="192"/>
      <c r="EH4" s="192"/>
      <c r="EI4" s="192"/>
      <c r="EJ4" s="192"/>
      <c r="EK4" s="192"/>
      <c r="EL4" s="192"/>
      <c r="EM4" s="192"/>
      <c r="EN4" s="192"/>
      <c r="EO4" s="192"/>
      <c r="EP4" s="192"/>
      <c r="EQ4" s="192"/>
      <c r="ER4" s="192"/>
      <c r="ES4" s="192"/>
      <c r="ET4" s="192"/>
      <c r="EU4" s="192"/>
      <c r="EV4" s="192"/>
      <c r="EW4" s="192"/>
      <c r="EX4" s="192"/>
      <c r="EY4" s="192"/>
      <c r="EZ4" s="192"/>
      <c r="FA4" s="192"/>
      <c r="FB4" s="192"/>
      <c r="FC4" s="192"/>
      <c r="FD4" s="192"/>
      <c r="FE4" s="192"/>
      <c r="FF4" s="192"/>
      <c r="FG4" s="192"/>
      <c r="FH4" s="192"/>
      <c r="FI4" s="192"/>
      <c r="FJ4" s="192"/>
      <c r="FK4" s="192"/>
      <c r="FL4" s="192"/>
      <c r="FM4" s="192"/>
      <c r="FN4" s="192"/>
      <c r="FO4" s="192"/>
      <c r="FP4" s="192"/>
      <c r="FQ4" s="192"/>
      <c r="FR4" s="192"/>
      <c r="FS4" s="192"/>
      <c r="FT4" s="192"/>
      <c r="FU4" s="192"/>
      <c r="FV4" s="192"/>
      <c r="FW4" s="192"/>
      <c r="FX4" s="192"/>
      <c r="FY4" s="192"/>
      <c r="FZ4" s="192"/>
      <c r="GA4" s="192"/>
      <c r="GB4" s="192"/>
      <c r="GC4" s="192"/>
      <c r="GD4" s="192"/>
      <c r="GE4" s="192"/>
      <c r="GF4" s="192"/>
      <c r="GG4" s="192"/>
      <c r="GH4" s="192"/>
      <c r="GI4" s="192"/>
      <c r="GJ4" s="192"/>
      <c r="GK4" s="192"/>
      <c r="GL4" s="192"/>
      <c r="GM4" s="192"/>
      <c r="GN4" s="192"/>
      <c r="GO4" s="192"/>
      <c r="GP4" s="192"/>
      <c r="GQ4" s="192"/>
      <c r="GR4" s="192"/>
      <c r="GS4" s="192"/>
      <c r="GT4" s="192"/>
      <c r="GU4" s="192"/>
      <c r="GV4" s="192"/>
      <c r="GW4" s="192"/>
      <c r="GX4" s="192"/>
      <c r="GY4" s="192"/>
      <c r="GZ4" s="192"/>
      <c r="HA4" s="192"/>
      <c r="HB4" s="192"/>
      <c r="HC4" s="192"/>
      <c r="HD4" s="192"/>
      <c r="HE4" s="192"/>
      <c r="HF4" s="192"/>
      <c r="HG4" s="192"/>
      <c r="HH4" s="192"/>
      <c r="HI4" s="192"/>
      <c r="HJ4" s="192"/>
      <c r="HK4" s="192"/>
      <c r="HL4" s="192"/>
      <c r="HM4" s="192"/>
      <c r="HN4" s="192"/>
      <c r="HO4" s="192"/>
      <c r="HP4" s="192"/>
    </row>
    <row r="5" s="177" customFormat="true" ht="55" customHeight="true" spans="1:224">
      <c r="A5" s="161" t="s">
        <v>44</v>
      </c>
      <c r="B5" s="161" t="s">
        <v>45</v>
      </c>
      <c r="C5" s="161" t="s">
        <v>46</v>
      </c>
      <c r="D5" s="161" t="s">
        <v>47</v>
      </c>
      <c r="E5" s="166" t="s">
        <v>48</v>
      </c>
      <c r="F5" s="166" t="s">
        <v>49</v>
      </c>
      <c r="G5" s="161" t="s">
        <v>50</v>
      </c>
      <c r="H5" s="161" t="s">
        <v>51</v>
      </c>
      <c r="I5" s="170" t="s">
        <v>52</v>
      </c>
      <c r="J5" s="166" t="s">
        <v>53</v>
      </c>
      <c r="K5" s="166" t="s">
        <v>54</v>
      </c>
      <c r="L5" s="166" t="s">
        <v>55</v>
      </c>
      <c r="M5" s="166" t="s">
        <v>56</v>
      </c>
      <c r="N5" s="166" t="s">
        <v>57</v>
      </c>
      <c r="O5" s="187" t="s">
        <v>58</v>
      </c>
      <c r="P5" s="187" t="s">
        <v>59</v>
      </c>
      <c r="Q5" s="187" t="s">
        <v>60</v>
      </c>
      <c r="R5" s="161" t="s">
        <v>61</v>
      </c>
      <c r="S5" s="161" t="s">
        <v>62</v>
      </c>
      <c r="T5" s="161" t="s">
        <v>63</v>
      </c>
      <c r="U5" s="192"/>
      <c r="V5" s="192"/>
      <c r="W5" s="192"/>
      <c r="X5" s="192"/>
      <c r="Y5" s="192"/>
      <c r="Z5" s="192"/>
      <c r="AA5" s="192"/>
      <c r="AB5" s="192"/>
      <c r="AC5" s="192"/>
      <c r="AD5" s="192"/>
      <c r="AE5" s="192"/>
      <c r="AF5" s="192"/>
      <c r="AG5" s="192"/>
      <c r="AH5" s="192"/>
      <c r="AI5" s="192"/>
      <c r="AJ5" s="192"/>
      <c r="AK5" s="192"/>
      <c r="AL5" s="192"/>
      <c r="AM5" s="192"/>
      <c r="AN5" s="192"/>
      <c r="AO5" s="192"/>
      <c r="AP5" s="192"/>
      <c r="AQ5" s="192"/>
      <c r="AR5" s="192"/>
      <c r="AS5" s="192"/>
      <c r="AT5" s="192"/>
      <c r="AU5" s="192"/>
      <c r="AV5" s="192"/>
      <c r="AW5" s="192"/>
      <c r="AX5" s="192"/>
      <c r="AY5" s="192"/>
      <c r="AZ5" s="192"/>
      <c r="BA5" s="192"/>
      <c r="BB5" s="192"/>
      <c r="BC5" s="192"/>
      <c r="BD5" s="192"/>
      <c r="BE5" s="192"/>
      <c r="BF5" s="192"/>
      <c r="BG5" s="192"/>
      <c r="BH5" s="192"/>
      <c r="BI5" s="192"/>
      <c r="BJ5" s="192"/>
      <c r="BK5" s="192"/>
      <c r="BL5" s="192"/>
      <c r="BM5" s="192"/>
      <c r="BN5" s="192"/>
      <c r="BO5" s="192"/>
      <c r="BP5" s="192"/>
      <c r="BQ5" s="192"/>
      <c r="BR5" s="192"/>
      <c r="BS5" s="192"/>
      <c r="BT5" s="192"/>
      <c r="BU5" s="192"/>
      <c r="BV5" s="192"/>
      <c r="BW5" s="192"/>
      <c r="BX5" s="192"/>
      <c r="BY5" s="192"/>
      <c r="BZ5" s="192"/>
      <c r="CA5" s="192"/>
      <c r="CB5" s="192"/>
      <c r="CC5" s="192"/>
      <c r="CD5" s="192"/>
      <c r="CE5" s="192"/>
      <c r="CF5" s="192"/>
      <c r="CG5" s="192"/>
      <c r="CH5" s="192"/>
      <c r="CI5" s="192"/>
      <c r="CJ5" s="192"/>
      <c r="CK5" s="192"/>
      <c r="CL5" s="192"/>
      <c r="CM5" s="192"/>
      <c r="CN5" s="192"/>
      <c r="CO5" s="192"/>
      <c r="CP5" s="192"/>
      <c r="CQ5" s="192"/>
      <c r="CR5" s="192"/>
      <c r="CS5" s="192"/>
      <c r="CT5" s="192"/>
      <c r="CU5" s="192"/>
      <c r="CV5" s="192"/>
      <c r="CW5" s="192"/>
      <c r="CX5" s="192"/>
      <c r="CY5" s="192"/>
      <c r="CZ5" s="192"/>
      <c r="DA5" s="192"/>
      <c r="DB5" s="192"/>
      <c r="DC5" s="192"/>
      <c r="DD5" s="192"/>
      <c r="DE5" s="192"/>
      <c r="DF5" s="192"/>
      <c r="DG5" s="192"/>
      <c r="DH5" s="192"/>
      <c r="DI5" s="192"/>
      <c r="DJ5" s="192"/>
      <c r="DK5" s="192"/>
      <c r="DL5" s="192"/>
      <c r="DM5" s="192"/>
      <c r="DN5" s="192"/>
      <c r="DO5" s="192"/>
      <c r="DP5" s="192"/>
      <c r="DQ5" s="192"/>
      <c r="DR5" s="192"/>
      <c r="DS5" s="192"/>
      <c r="DT5" s="192"/>
      <c r="DU5" s="192"/>
      <c r="DV5" s="192"/>
      <c r="DW5" s="192"/>
      <c r="DX5" s="192"/>
      <c r="DY5" s="192"/>
      <c r="DZ5" s="192"/>
      <c r="EA5" s="192"/>
      <c r="EB5" s="192"/>
      <c r="EC5" s="192"/>
      <c r="ED5" s="192"/>
      <c r="EE5" s="192"/>
      <c r="EF5" s="192"/>
      <c r="EG5" s="192"/>
      <c r="EH5" s="192"/>
      <c r="EI5" s="192"/>
      <c r="EJ5" s="192"/>
      <c r="EK5" s="192"/>
      <c r="EL5" s="192"/>
      <c r="EM5" s="192"/>
      <c r="EN5" s="192"/>
      <c r="EO5" s="192"/>
      <c r="EP5" s="192"/>
      <c r="EQ5" s="192"/>
      <c r="ER5" s="192"/>
      <c r="ES5" s="192"/>
      <c r="ET5" s="192"/>
      <c r="EU5" s="192"/>
      <c r="EV5" s="192"/>
      <c r="EW5" s="192"/>
      <c r="EX5" s="192"/>
      <c r="EY5" s="192"/>
      <c r="EZ5" s="192"/>
      <c r="FA5" s="192"/>
      <c r="FB5" s="192"/>
      <c r="FC5" s="192"/>
      <c r="FD5" s="192"/>
      <c r="FE5" s="192"/>
      <c r="FF5" s="192"/>
      <c r="FG5" s="192"/>
      <c r="FH5" s="192"/>
      <c r="FI5" s="192"/>
      <c r="FJ5" s="192"/>
      <c r="FK5" s="192"/>
      <c r="FL5" s="192"/>
      <c r="FM5" s="192"/>
      <c r="FN5" s="192"/>
      <c r="FO5" s="192"/>
      <c r="FP5" s="192"/>
      <c r="FQ5" s="192"/>
      <c r="FR5" s="192"/>
      <c r="FS5" s="192"/>
      <c r="FT5" s="192"/>
      <c r="FU5" s="192"/>
      <c r="FV5" s="192"/>
      <c r="FW5" s="192"/>
      <c r="FX5" s="192"/>
      <c r="FY5" s="192"/>
      <c r="FZ5" s="192"/>
      <c r="GA5" s="192"/>
      <c r="GB5" s="192"/>
      <c r="GC5" s="192"/>
      <c r="GD5" s="192"/>
      <c r="GE5" s="192"/>
      <c r="GF5" s="192"/>
      <c r="GG5" s="192"/>
      <c r="GH5" s="192"/>
      <c r="GI5" s="192"/>
      <c r="GJ5" s="192"/>
      <c r="GK5" s="192"/>
      <c r="GL5" s="192"/>
      <c r="GM5" s="192"/>
      <c r="GN5" s="192"/>
      <c r="GO5" s="192"/>
      <c r="GP5" s="192"/>
      <c r="GQ5" s="192"/>
      <c r="GR5" s="192"/>
      <c r="GS5" s="192"/>
      <c r="GT5" s="192"/>
      <c r="GU5" s="192"/>
      <c r="GV5" s="192"/>
      <c r="GW5" s="192"/>
      <c r="GX5" s="192"/>
      <c r="GY5" s="192"/>
      <c r="GZ5" s="192"/>
      <c r="HA5" s="192"/>
      <c r="HB5" s="192"/>
      <c r="HC5" s="192"/>
      <c r="HD5" s="192"/>
      <c r="HE5" s="192"/>
      <c r="HF5" s="192"/>
      <c r="HG5" s="192"/>
      <c r="HH5" s="192"/>
      <c r="HI5" s="192"/>
      <c r="HJ5" s="192"/>
      <c r="HK5" s="192"/>
      <c r="HL5" s="192"/>
      <c r="HM5" s="192"/>
      <c r="HN5" s="192"/>
      <c r="HO5" s="192"/>
      <c r="HP5" s="192"/>
    </row>
    <row r="6" s="177" customFormat="true" ht="160" customHeight="true" spans="1:224">
      <c r="A6" s="162" t="s">
        <v>64</v>
      </c>
      <c r="B6" s="162" t="s">
        <v>65</v>
      </c>
      <c r="C6" s="162" t="s">
        <v>66</v>
      </c>
      <c r="D6" s="164" t="s">
        <v>67</v>
      </c>
      <c r="E6" s="162" t="s">
        <v>68</v>
      </c>
      <c r="F6" s="162" t="s">
        <v>69</v>
      </c>
      <c r="G6" s="162" t="s">
        <v>70</v>
      </c>
      <c r="H6" s="162" t="s">
        <v>71</v>
      </c>
      <c r="I6" s="186">
        <v>0</v>
      </c>
      <c r="J6" s="186">
        <v>0</v>
      </c>
      <c r="K6" s="186">
        <v>0</v>
      </c>
      <c r="L6" s="186">
        <v>0</v>
      </c>
      <c r="M6" s="186">
        <v>0</v>
      </c>
      <c r="N6" s="186">
        <v>0</v>
      </c>
      <c r="O6" s="186">
        <v>0</v>
      </c>
      <c r="P6" s="186">
        <v>0</v>
      </c>
      <c r="Q6" s="186">
        <v>0</v>
      </c>
      <c r="R6" s="186">
        <f>'附1-8'!E8</f>
        <v>0</v>
      </c>
      <c r="S6" s="186">
        <f>'附1-8'!P8</f>
        <v>0</v>
      </c>
      <c r="T6" s="186">
        <f>'附1-8'!S8</f>
        <v>0</v>
      </c>
      <c r="U6" s="192"/>
      <c r="V6" s="192"/>
      <c r="W6" s="192"/>
      <c r="X6" s="192"/>
      <c r="Y6" s="192"/>
      <c r="Z6" s="192"/>
      <c r="AA6" s="192"/>
      <c r="AB6" s="192"/>
      <c r="AC6" s="192"/>
      <c r="AD6" s="192"/>
      <c r="AE6" s="192"/>
      <c r="AF6" s="192"/>
      <c r="AG6" s="192"/>
      <c r="AH6" s="192"/>
      <c r="AI6" s="192"/>
      <c r="AJ6" s="192"/>
      <c r="AK6" s="192"/>
      <c r="AL6" s="192"/>
      <c r="AM6" s="192"/>
      <c r="AN6" s="192"/>
      <c r="AO6" s="192"/>
      <c r="AP6" s="192"/>
      <c r="AQ6" s="192"/>
      <c r="AR6" s="192"/>
      <c r="AS6" s="192"/>
      <c r="AT6" s="192"/>
      <c r="AU6" s="192"/>
      <c r="AV6" s="192"/>
      <c r="AW6" s="192"/>
      <c r="AX6" s="192"/>
      <c r="AY6" s="192"/>
      <c r="AZ6" s="192"/>
      <c r="BA6" s="192"/>
      <c r="BB6" s="192"/>
      <c r="BC6" s="192"/>
      <c r="BD6" s="192"/>
      <c r="BE6" s="192"/>
      <c r="BF6" s="192"/>
      <c r="BG6" s="192"/>
      <c r="BH6" s="192"/>
      <c r="BI6" s="192"/>
      <c r="BJ6" s="192"/>
      <c r="BK6" s="192"/>
      <c r="BL6" s="192"/>
      <c r="BM6" s="192"/>
      <c r="BN6" s="192"/>
      <c r="BO6" s="192"/>
      <c r="BP6" s="192"/>
      <c r="BQ6" s="192"/>
      <c r="BR6" s="192"/>
      <c r="BS6" s="192"/>
      <c r="BT6" s="192"/>
      <c r="BU6" s="192"/>
      <c r="BV6" s="192"/>
      <c r="BW6" s="192"/>
      <c r="BX6" s="192"/>
      <c r="BY6" s="192"/>
      <c r="BZ6" s="192"/>
      <c r="CA6" s="192"/>
      <c r="CB6" s="192"/>
      <c r="CC6" s="192"/>
      <c r="CD6" s="192"/>
      <c r="CE6" s="192"/>
      <c r="CF6" s="192"/>
      <c r="CG6" s="192"/>
      <c r="CH6" s="192"/>
      <c r="CI6" s="192"/>
      <c r="CJ6" s="192"/>
      <c r="CK6" s="192"/>
      <c r="CL6" s="192"/>
      <c r="CM6" s="192"/>
      <c r="CN6" s="192"/>
      <c r="CO6" s="192"/>
      <c r="CP6" s="192"/>
      <c r="CQ6" s="192"/>
      <c r="CR6" s="192"/>
      <c r="CS6" s="192"/>
      <c r="CT6" s="192"/>
      <c r="CU6" s="192"/>
      <c r="CV6" s="192"/>
      <c r="CW6" s="192"/>
      <c r="CX6" s="192"/>
      <c r="CY6" s="192"/>
      <c r="CZ6" s="192"/>
      <c r="DA6" s="192"/>
      <c r="DB6" s="192"/>
      <c r="DC6" s="192"/>
      <c r="DD6" s="192"/>
      <c r="DE6" s="192"/>
      <c r="DF6" s="192"/>
      <c r="DG6" s="192"/>
      <c r="DH6" s="192"/>
      <c r="DI6" s="192"/>
      <c r="DJ6" s="192"/>
      <c r="DK6" s="192"/>
      <c r="DL6" s="192"/>
      <c r="DM6" s="192"/>
      <c r="DN6" s="192"/>
      <c r="DO6" s="192"/>
      <c r="DP6" s="192"/>
      <c r="DQ6" s="192"/>
      <c r="DR6" s="192"/>
      <c r="DS6" s="192"/>
      <c r="DT6" s="192"/>
      <c r="DU6" s="192"/>
      <c r="DV6" s="192"/>
      <c r="DW6" s="192"/>
      <c r="DX6" s="192"/>
      <c r="DY6" s="192"/>
      <c r="DZ6" s="192"/>
      <c r="EA6" s="192"/>
      <c r="EB6" s="192"/>
      <c r="EC6" s="192"/>
      <c r="ED6" s="192"/>
      <c r="EE6" s="192"/>
      <c r="EF6" s="192"/>
      <c r="EG6" s="192"/>
      <c r="EH6" s="192"/>
      <c r="EI6" s="192"/>
      <c r="EJ6" s="192"/>
      <c r="EK6" s="192"/>
      <c r="EL6" s="192"/>
      <c r="EM6" s="192"/>
      <c r="EN6" s="192"/>
      <c r="EO6" s="192"/>
      <c r="EP6" s="192"/>
      <c r="EQ6" s="192"/>
      <c r="ER6" s="192"/>
      <c r="ES6" s="192"/>
      <c r="ET6" s="192"/>
      <c r="EU6" s="192"/>
      <c r="EV6" s="192"/>
      <c r="EW6" s="192"/>
      <c r="EX6" s="192"/>
      <c r="EY6" s="192"/>
      <c r="EZ6" s="192"/>
      <c r="FA6" s="192"/>
      <c r="FB6" s="192"/>
      <c r="FC6" s="192"/>
      <c r="FD6" s="192"/>
      <c r="FE6" s="192"/>
      <c r="FF6" s="192"/>
      <c r="FG6" s="192"/>
      <c r="FH6" s="192"/>
      <c r="FI6" s="192"/>
      <c r="FJ6" s="192"/>
      <c r="FK6" s="192"/>
      <c r="FL6" s="192"/>
      <c r="FM6" s="192"/>
      <c r="FN6" s="192"/>
      <c r="FO6" s="192"/>
      <c r="FP6" s="192"/>
      <c r="FQ6" s="192"/>
      <c r="FR6" s="192"/>
      <c r="FS6" s="192"/>
      <c r="FT6" s="192"/>
      <c r="FU6" s="192"/>
      <c r="FV6" s="192"/>
      <c r="FW6" s="192"/>
      <c r="FX6" s="192"/>
      <c r="FY6" s="192"/>
      <c r="FZ6" s="192"/>
      <c r="GA6" s="192"/>
      <c r="GB6" s="192"/>
      <c r="GC6" s="192"/>
      <c r="GD6" s="192"/>
      <c r="GE6" s="192"/>
      <c r="GF6" s="192"/>
      <c r="GG6" s="192"/>
      <c r="GH6" s="192"/>
      <c r="GI6" s="192"/>
      <c r="GJ6" s="192"/>
      <c r="GK6" s="192"/>
      <c r="GL6" s="192"/>
      <c r="GM6" s="192"/>
      <c r="GN6" s="192"/>
      <c r="GO6" s="192"/>
      <c r="GP6" s="192"/>
      <c r="GQ6" s="192"/>
      <c r="GR6" s="192"/>
      <c r="GS6" s="192"/>
      <c r="GT6" s="192"/>
      <c r="GU6" s="192"/>
      <c r="GV6" s="192"/>
      <c r="GW6" s="192"/>
      <c r="GX6" s="192"/>
      <c r="GY6" s="192"/>
      <c r="GZ6" s="192"/>
      <c r="HA6" s="192"/>
      <c r="HB6" s="192"/>
      <c r="HC6" s="192"/>
      <c r="HD6" s="192"/>
      <c r="HE6" s="192"/>
      <c r="HF6" s="192"/>
      <c r="HG6" s="192"/>
      <c r="HH6" s="192"/>
      <c r="HI6" s="192"/>
      <c r="HJ6" s="192"/>
      <c r="HK6" s="192"/>
      <c r="HL6" s="192"/>
      <c r="HM6" s="192"/>
      <c r="HN6" s="192"/>
      <c r="HO6" s="192"/>
      <c r="HP6" s="192"/>
    </row>
    <row r="7" ht="63" customHeight="true" spans="1:20">
      <c r="A7" s="161" t="s">
        <v>44</v>
      </c>
      <c r="B7" s="161" t="s">
        <v>45</v>
      </c>
      <c r="C7" s="161" t="s">
        <v>46</v>
      </c>
      <c r="D7" s="104" t="s">
        <v>72</v>
      </c>
      <c r="E7" s="104" t="s">
        <v>73</v>
      </c>
      <c r="F7" s="104" t="s">
        <v>74</v>
      </c>
      <c r="G7" s="104" t="s">
        <v>75</v>
      </c>
      <c r="H7" s="166" t="s">
        <v>76</v>
      </c>
      <c r="I7" s="166" t="s">
        <v>77</v>
      </c>
      <c r="J7" s="166" t="s">
        <v>78</v>
      </c>
      <c r="K7" s="166" t="s">
        <v>79</v>
      </c>
      <c r="L7" s="104" t="s">
        <v>80</v>
      </c>
      <c r="M7" s="104" t="s">
        <v>81</v>
      </c>
      <c r="N7" s="104" t="s">
        <v>82</v>
      </c>
      <c r="O7" s="166" t="s">
        <v>83</v>
      </c>
      <c r="P7" s="161" t="s">
        <v>84</v>
      </c>
      <c r="Q7" s="191" t="s">
        <v>85</v>
      </c>
      <c r="R7" s="191" t="s">
        <v>86</v>
      </c>
      <c r="S7" s="191" t="s">
        <v>87</v>
      </c>
      <c r="T7" s="104" t="s">
        <v>88</v>
      </c>
    </row>
    <row r="8" ht="173" customHeight="true" spans="1:20">
      <c r="A8" s="163" t="str">
        <f>A6</f>
        <v>24位（与广西投资项目在线审批监管平台数据一致）</v>
      </c>
      <c r="B8" s="163" t="str">
        <f>B6</f>
        <v>XX公司（与广西投资项目在线审批监管平台数据一致）</v>
      </c>
      <c r="C8" s="163" t="str">
        <f>C6</f>
        <v>XX项目（与广西投资项目在线审批监管平台数据一致）</v>
      </c>
      <c r="D8" s="164" t="s">
        <v>89</v>
      </c>
      <c r="E8" s="111" t="s">
        <v>90</v>
      </c>
      <c r="F8" s="111" t="s">
        <v>91</v>
      </c>
      <c r="G8" s="111" t="s">
        <v>92</v>
      </c>
      <c r="H8" s="185" t="s">
        <v>93</v>
      </c>
      <c r="I8" s="185" t="s">
        <v>94</v>
      </c>
      <c r="J8" s="185" t="s">
        <v>94</v>
      </c>
      <c r="K8" s="185" t="s">
        <v>95</v>
      </c>
      <c r="L8" s="185" t="s">
        <v>96</v>
      </c>
      <c r="M8" s="109" t="s">
        <v>97</v>
      </c>
      <c r="N8" s="185" t="s">
        <v>98</v>
      </c>
      <c r="O8" s="109" t="s">
        <v>99</v>
      </c>
      <c r="P8" s="109" t="s">
        <v>100</v>
      </c>
      <c r="Q8" s="109" t="s">
        <v>99</v>
      </c>
      <c r="R8" s="109" t="s">
        <v>101</v>
      </c>
      <c r="S8" s="109" t="s">
        <v>102</v>
      </c>
      <c r="T8" s="109"/>
    </row>
  </sheetData>
  <sheetProtection sort="0" autoFilter="0"/>
  <protectedRanges>
    <protectedRange sqref="D8:G8 M8:T8" name="区域2"/>
    <protectedRange sqref="A6:T6" name="区域1"/>
    <protectedRange sqref="A3:T3" name="区域3"/>
    <protectedRange sqref="U5:U8" name="区域4"/>
    <protectedRange sqref="H8:K8" name="区域2_1"/>
    <protectedRange sqref="L8" name="区域2_2"/>
  </protectedRanges>
  <mergeCells count="4">
    <mergeCell ref="A1:B1"/>
    <mergeCell ref="R3:T3"/>
    <mergeCell ref="A4:D4"/>
    <mergeCell ref="S4:T4"/>
  </mergeCells>
  <conditionalFormatting sqref="A6">
    <cfRule type="expression" dxfId="0" priority="34">
      <formula>LEN($A$6)&lt;&gt;24</formula>
    </cfRule>
  </conditionalFormatting>
  <conditionalFormatting sqref="D6">
    <cfRule type="expression" dxfId="0" priority="35">
      <formula>LEN($D$6)&gt;200</formula>
    </cfRule>
  </conditionalFormatting>
  <conditionalFormatting sqref="E6">
    <cfRule type="expression" dxfId="0" priority="20">
      <formula>COUNTIF(参数表!$K$1:$X$1,$E$6)&lt;&gt;1</formula>
    </cfRule>
  </conditionalFormatting>
  <conditionalFormatting sqref="G6">
    <cfRule type="expression" dxfId="0" priority="21">
      <formula>LEN($G$6)&lt;&gt;15</formula>
    </cfRule>
  </conditionalFormatting>
  <conditionalFormatting sqref="I6:T6">
    <cfRule type="expression" dxfId="0" priority="33">
      <formula>MOD(I$6,1)&lt;&gt;0</formula>
    </cfRule>
  </conditionalFormatting>
  <conditionalFormatting sqref="J6">
    <cfRule type="expression" dxfId="0" priority="32">
      <formula>$J$6&gt;$I$6</formula>
    </cfRule>
  </conditionalFormatting>
  <conditionalFormatting sqref="K6">
    <cfRule type="expression" dxfId="0" priority="31">
      <formula>$K$6&gt;$J$6</formula>
    </cfRule>
  </conditionalFormatting>
  <conditionalFormatting sqref="L6">
    <cfRule type="expression" dxfId="0" priority="27">
      <formula>$K$6+$L$6&gt;$I$6</formula>
    </cfRule>
  </conditionalFormatting>
  <conditionalFormatting sqref="M6">
    <cfRule type="expression" dxfId="0" priority="26">
      <formula>$M$6&gt;=$J$6</formula>
    </cfRule>
  </conditionalFormatting>
  <conditionalFormatting sqref="N6">
    <cfRule type="expression" dxfId="0" priority="25">
      <formula>$N$6&gt;=$K$6</formula>
    </cfRule>
  </conditionalFormatting>
  <conditionalFormatting sqref="O6">
    <cfRule type="expression" dxfId="0" priority="24">
      <formula>$M$6+$O$6&gt;$I$6</formula>
    </cfRule>
  </conditionalFormatting>
  <conditionalFormatting sqref="P6">
    <cfRule type="expression" dxfId="0" priority="23">
      <formula>$M$6+$O$6+$P$6&gt;$I$6</formula>
    </cfRule>
  </conditionalFormatting>
  <conditionalFormatting sqref="Q6">
    <cfRule type="expression" dxfId="0" priority="22">
      <formula>$M$6+$O$6+$P$6+$Q$6&gt;$I$6</formula>
    </cfRule>
  </conditionalFormatting>
  <conditionalFormatting sqref="R6">
    <cfRule type="expression" dxfId="0" priority="19">
      <formula>$R$6&lt;&gt;'附1-8'!$E$8</formula>
    </cfRule>
  </conditionalFormatting>
  <conditionalFormatting sqref="S6">
    <cfRule type="expression" dxfId="0" priority="18">
      <formula>$S$6&lt;&gt;'附1-8'!$P$8</formula>
    </cfRule>
  </conditionalFormatting>
  <conditionalFormatting sqref="T6">
    <cfRule type="expression" dxfId="0" priority="17">
      <formula>$T$6&lt;&gt;'附1-8'!$S$8</formula>
    </cfRule>
  </conditionalFormatting>
  <conditionalFormatting sqref="D8">
    <cfRule type="expression" dxfId="0" priority="16">
      <formula>LEN($D$8)&gt;200</formula>
    </cfRule>
  </conditionalFormatting>
  <conditionalFormatting sqref="E8">
    <cfRule type="expression" dxfId="0" priority="15">
      <formula>COUNTIF(参数表!$E$2:$E$29,$E$8)&lt;&gt;1</formula>
    </cfRule>
  </conditionalFormatting>
  <conditionalFormatting sqref="F8">
    <cfRule type="expression" dxfId="0" priority="14">
      <formula>COUNTIF(参数表!$A$1:$D$1,$F$8)&lt;&gt;1</formula>
    </cfRule>
  </conditionalFormatting>
  <conditionalFormatting sqref="G8">
    <cfRule type="expression" dxfId="0" priority="13">
      <formula>COUNTIF(参数表!$I$2:$I$5,$G$8)&lt;&gt;1</formula>
    </cfRule>
  </conditionalFormatting>
  <conditionalFormatting sqref="H8">
    <cfRule type="expression" dxfId="0" priority="12">
      <formula>LEN(H8)&gt;50</formula>
    </cfRule>
  </conditionalFormatting>
  <conditionalFormatting sqref="I8">
    <cfRule type="expression" dxfId="0" priority="11">
      <formula>LEN($I$8)&gt;50</formula>
    </cfRule>
  </conditionalFormatting>
  <conditionalFormatting sqref="J8">
    <cfRule type="expression" dxfId="0" priority="10">
      <formula>LEN($J$8)&gt;50</formula>
    </cfRule>
  </conditionalFormatting>
  <conditionalFormatting sqref="K8">
    <cfRule type="expression" dxfId="0" priority="9">
      <formula>LEN($K$8)&gt;50</formula>
    </cfRule>
  </conditionalFormatting>
  <conditionalFormatting sqref="L8">
    <cfRule type="expression" dxfId="0" priority="8">
      <formula>LEN($L$8)&gt;100</formula>
    </cfRule>
  </conditionalFormatting>
  <conditionalFormatting sqref="M8">
    <cfRule type="expression" dxfId="0" priority="7">
      <formula>COUNTIF(参数表!$B$2:$B$7,$M$8)&lt;&gt;1</formula>
    </cfRule>
  </conditionalFormatting>
  <conditionalFormatting sqref="N8">
    <cfRule type="expression" dxfId="0" priority="6">
      <formula>LEN($N$8)&gt;50</formula>
    </cfRule>
  </conditionalFormatting>
  <conditionalFormatting sqref="O8">
    <cfRule type="expression" dxfId="0" priority="5">
      <formula>COUNTIF(参数表!$J$2:$J$3,$O$8)&lt;&gt;1</formula>
    </cfRule>
  </conditionalFormatting>
  <conditionalFormatting sqref="P8">
    <cfRule type="expression" dxfId="0" priority="4">
      <formula>COUNTIF(参数表!$J$2:$J$3,$P$8)&lt;&gt;1</formula>
    </cfRule>
  </conditionalFormatting>
  <conditionalFormatting sqref="Q8">
    <cfRule type="expression" dxfId="0" priority="3">
      <formula>COUNTIF(参数表!$J$2:$J$3,$Q$8)&lt;&gt;1</formula>
    </cfRule>
  </conditionalFormatting>
  <conditionalFormatting sqref="R8">
    <cfRule type="expression" dxfId="0" priority="2">
      <formula>COUNTIF(参数表!$F$2:$F$14,$R$8)&lt;&gt;1</formula>
    </cfRule>
  </conditionalFormatting>
  <conditionalFormatting sqref="S8">
    <cfRule type="expression" dxfId="0" priority="1">
      <formula>COUNTIF(参数表!$G$2:$G$20,$S$8)&lt;&gt;1</formula>
    </cfRule>
  </conditionalFormatting>
  <dataValidations count="10">
    <dataValidation type="list" allowBlank="1" showInputMessage="1" showErrorMessage="1" sqref="G8">
      <formula1>参数表!$I$2:$I$5</formula1>
    </dataValidation>
    <dataValidation type="list" allowBlank="1" showInputMessage="1" showErrorMessage="1" sqref="O8 P8 Q8">
      <formula1>参数表!$J$2:$J$3</formula1>
    </dataValidation>
    <dataValidation type="list" allowBlank="1" showInputMessage="1" showErrorMessage="1" sqref="E6">
      <formula1>参数表!$K$1:$X$1</formula1>
    </dataValidation>
    <dataValidation type="list" allowBlank="1" showInputMessage="1" showErrorMessage="1" sqref="S8">
      <formula1>参数表!$G$2:$G$20</formula1>
    </dataValidation>
    <dataValidation type="list" allowBlank="1" showInputMessage="1" showErrorMessage="1" sqref="F6">
      <formula1>INDIRECT(E6)</formula1>
    </dataValidation>
    <dataValidation type="list" allowBlank="1" showInputMessage="1" showErrorMessage="1" sqref="R8">
      <formula1>参数表!$F$2:$F$14</formula1>
    </dataValidation>
    <dataValidation type="list" allowBlank="1" showInputMessage="1" showErrorMessage="1" sqref="F8">
      <formula1>参数表!$A$1:$D$1</formula1>
    </dataValidation>
    <dataValidation type="list" allowBlank="1" showInputMessage="1" showErrorMessage="1" sqref="H6">
      <formula1>参数表!$H$2:$H$6</formula1>
    </dataValidation>
    <dataValidation type="list" allowBlank="1" showInputMessage="1" showErrorMessage="1" sqref="M8">
      <formula1>INDIRECT($F$8)</formula1>
    </dataValidation>
    <dataValidation type="list" allowBlank="1" showInputMessage="1" showErrorMessage="1" sqref="E8">
      <formula1>参数表!$E$2:$E$29</formula1>
    </dataValidation>
  </dataValidations>
  <printOptions horizontalCentered="true"/>
  <pageMargins left="0.161111111111111" right="0.161111111111111" top="0.550694444444444" bottom="0.432638888888889" header="0.511805555555556" footer="0.236111111111111"/>
  <pageSetup paperSize="9" scale="95" fitToHeight="0" orientation="landscape" horizontalDpi="600" verticalDpi="600"/>
  <headerFooter alignWithMargins="0">
    <oddFooter>&amp;C10</oddFooter>
  </headerFooter>
  <ignoredErrors>
    <ignoredError sqref="H6" listDataValidation="true"/>
  </ignoredError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U9"/>
  <sheetViews>
    <sheetView view="pageBreakPreview" zoomScale="120" zoomScaleNormal="100" zoomScaleSheetLayoutView="120" topLeftCell="A5" workbookViewId="0">
      <selection activeCell="X8" sqref="X8"/>
    </sheetView>
  </sheetViews>
  <sheetFormatPr defaultColWidth="9" defaultRowHeight="14.25"/>
  <cols>
    <col min="1" max="6" width="5.7" customWidth="true"/>
    <col min="7" max="16" width="6.7" customWidth="true"/>
    <col min="17" max="17" width="5.7" customWidth="true"/>
    <col min="18" max="18" width="6.7" customWidth="true"/>
    <col min="19" max="20" width="5.7" customWidth="true"/>
    <col min="21" max="21" width="7.08333333333333" customWidth="true"/>
  </cols>
  <sheetData>
    <row r="1" ht="19" customHeight="true" spans="1:21">
      <c r="A1" s="154" t="s">
        <v>103</v>
      </c>
      <c r="B1" s="154"/>
      <c r="C1" s="155"/>
      <c r="D1" s="156"/>
      <c r="E1" s="156"/>
      <c r="F1" s="156"/>
      <c r="G1" s="156"/>
      <c r="H1" s="156"/>
      <c r="I1" s="156"/>
      <c r="J1" s="156"/>
      <c r="K1" s="156"/>
      <c r="L1" s="156"/>
      <c r="M1" s="156"/>
      <c r="N1" s="156"/>
      <c r="O1" s="156"/>
      <c r="P1" s="168"/>
      <c r="Q1" s="168"/>
      <c r="R1" s="168"/>
      <c r="S1" s="168"/>
      <c r="T1" s="168"/>
      <c r="U1" s="168"/>
    </row>
    <row r="2" ht="22.5" spans="1:21">
      <c r="A2" s="157" t="s">
        <v>104</v>
      </c>
      <c r="B2" s="158"/>
      <c r="C2" s="158"/>
      <c r="D2" s="158"/>
      <c r="E2" s="158"/>
      <c r="F2" s="158"/>
      <c r="G2" s="158"/>
      <c r="H2" s="158"/>
      <c r="I2" s="158"/>
      <c r="J2" s="158"/>
      <c r="K2" s="158"/>
      <c r="L2" s="158"/>
      <c r="M2" s="158"/>
      <c r="N2" s="158"/>
      <c r="O2" s="158"/>
      <c r="P2" s="158"/>
      <c r="Q2" s="158"/>
      <c r="R2" s="158"/>
      <c r="S2" s="158"/>
      <c r="T2" s="158"/>
      <c r="U2" s="158"/>
    </row>
    <row r="3" ht="29" customHeight="true" spans="1:21">
      <c r="A3" s="159" t="s">
        <v>41</v>
      </c>
      <c r="B3" s="159"/>
      <c r="C3" s="159"/>
      <c r="D3" s="160"/>
      <c r="E3" s="160"/>
      <c r="F3" s="160"/>
      <c r="G3" s="160"/>
      <c r="H3" s="160"/>
      <c r="I3" s="160"/>
      <c r="J3" s="167" t="s">
        <v>42</v>
      </c>
      <c r="K3" s="167"/>
      <c r="L3" s="167"/>
      <c r="M3" s="167"/>
      <c r="N3" s="167"/>
      <c r="O3" s="160"/>
      <c r="P3" s="169"/>
      <c r="Q3" s="173"/>
      <c r="S3" s="174"/>
      <c r="T3" s="175" t="s">
        <v>43</v>
      </c>
      <c r="U3" s="175"/>
    </row>
    <row r="4" ht="69" customHeight="true" spans="1:21">
      <c r="A4" s="161" t="s">
        <v>44</v>
      </c>
      <c r="B4" s="161" t="s">
        <v>45</v>
      </c>
      <c r="C4" s="161" t="s">
        <v>46</v>
      </c>
      <c r="D4" s="161" t="s">
        <v>105</v>
      </c>
      <c r="E4" s="161" t="s">
        <v>106</v>
      </c>
      <c r="F4" s="161" t="s">
        <v>107</v>
      </c>
      <c r="G4" s="161" t="s">
        <v>108</v>
      </c>
      <c r="H4" s="161" t="s">
        <v>109</v>
      </c>
      <c r="I4" s="161" t="s">
        <v>110</v>
      </c>
      <c r="J4" s="161" t="s">
        <v>111</v>
      </c>
      <c r="K4" s="161" t="s">
        <v>112</v>
      </c>
      <c r="L4" s="161" t="s">
        <v>113</v>
      </c>
      <c r="M4" s="161" t="s">
        <v>114</v>
      </c>
      <c r="N4" s="166" t="s">
        <v>115</v>
      </c>
      <c r="O4" s="170" t="s">
        <v>116</v>
      </c>
      <c r="P4" s="166" t="s">
        <v>117</v>
      </c>
      <c r="Q4" s="166" t="s">
        <v>118</v>
      </c>
      <c r="R4" s="166" t="s">
        <v>119</v>
      </c>
      <c r="S4" s="166" t="s">
        <v>120</v>
      </c>
      <c r="T4" s="104" t="s">
        <v>121</v>
      </c>
      <c r="U4" s="104" t="s">
        <v>122</v>
      </c>
    </row>
    <row r="5" ht="100" customHeight="true" spans="1:21">
      <c r="A5" s="162" t="s">
        <v>64</v>
      </c>
      <c r="B5" s="162" t="s">
        <v>65</v>
      </c>
      <c r="C5" s="162" t="s">
        <v>66</v>
      </c>
      <c r="D5" s="162" t="s">
        <v>123</v>
      </c>
      <c r="E5" s="162" t="s">
        <v>124</v>
      </c>
      <c r="F5" s="162"/>
      <c r="G5" s="165"/>
      <c r="H5" s="165"/>
      <c r="I5" s="165"/>
      <c r="J5" s="162"/>
      <c r="K5" s="162"/>
      <c r="L5" s="162"/>
      <c r="M5" s="162"/>
      <c r="N5" s="162"/>
      <c r="O5" s="162"/>
      <c r="P5" s="171"/>
      <c r="Q5" s="171"/>
      <c r="R5" s="171"/>
      <c r="S5" s="171"/>
      <c r="T5" s="176"/>
      <c r="U5" s="176"/>
    </row>
    <row r="6" ht="46" customHeight="true" spans="1:21">
      <c r="A6" s="161" t="s">
        <v>44</v>
      </c>
      <c r="B6" s="161" t="s">
        <v>45</v>
      </c>
      <c r="C6" s="161" t="s">
        <v>46</v>
      </c>
      <c r="D6" s="104" t="s">
        <v>125</v>
      </c>
      <c r="E6" s="104" t="s">
        <v>126</v>
      </c>
      <c r="F6" s="104" t="s">
        <v>127</v>
      </c>
      <c r="G6" s="166" t="s">
        <v>128</v>
      </c>
      <c r="H6" s="166" t="s">
        <v>129</v>
      </c>
      <c r="I6" s="166" t="s">
        <v>130</v>
      </c>
      <c r="J6" s="166" t="s">
        <v>58</v>
      </c>
      <c r="K6" s="166" t="s">
        <v>131</v>
      </c>
      <c r="L6" s="166" t="s">
        <v>132</v>
      </c>
      <c r="M6" s="166" t="s">
        <v>133</v>
      </c>
      <c r="N6" s="166" t="s">
        <v>134</v>
      </c>
      <c r="O6" s="166" t="s">
        <v>135</v>
      </c>
      <c r="P6" s="166" t="s">
        <v>136</v>
      </c>
      <c r="Q6" s="104" t="s">
        <v>137</v>
      </c>
      <c r="R6" s="104" t="s">
        <v>138</v>
      </c>
      <c r="S6" s="104" t="s">
        <v>139</v>
      </c>
      <c r="T6" s="104" t="s">
        <v>140</v>
      </c>
      <c r="U6" s="104" t="s">
        <v>141</v>
      </c>
    </row>
    <row r="7" ht="91" customHeight="true" spans="1:21">
      <c r="A7" s="163" t="str">
        <f>A5</f>
        <v>24位（与广西投资项目在线审批监管平台数据一致）</v>
      </c>
      <c r="B7" s="163" t="str">
        <f>B5</f>
        <v>XX公司（与广西投资项目在线审批监管平台数据一致）</v>
      </c>
      <c r="C7" s="163" t="str">
        <f>C5</f>
        <v>XX项目（与广西投资项目在线审批监管平台数据一致）</v>
      </c>
      <c r="D7" s="164"/>
      <c r="E7" s="164"/>
      <c r="F7" s="164"/>
      <c r="G7" s="164"/>
      <c r="H7" s="162" t="s">
        <v>142</v>
      </c>
      <c r="I7" s="162" t="s">
        <v>143</v>
      </c>
      <c r="J7" s="165"/>
      <c r="K7" s="165"/>
      <c r="L7" s="165"/>
      <c r="M7" s="165"/>
      <c r="N7" s="165"/>
      <c r="O7" s="165"/>
      <c r="P7" s="172"/>
      <c r="Q7" s="172"/>
      <c r="R7" s="172"/>
      <c r="S7" s="111"/>
      <c r="T7" s="172"/>
      <c r="U7" s="172"/>
    </row>
    <row r="8" ht="49" customHeight="true" spans="1:21">
      <c r="A8" s="161" t="s">
        <v>44</v>
      </c>
      <c r="B8" s="161" t="s">
        <v>45</v>
      </c>
      <c r="C8" s="161" t="s">
        <v>46</v>
      </c>
      <c r="D8" s="104" t="s">
        <v>144</v>
      </c>
      <c r="E8" s="104" t="s">
        <v>145</v>
      </c>
      <c r="F8" s="104" t="s">
        <v>146</v>
      </c>
      <c r="G8" s="104" t="s">
        <v>147</v>
      </c>
      <c r="H8" s="104" t="s">
        <v>148</v>
      </c>
      <c r="I8" s="104" t="s">
        <v>149</v>
      </c>
      <c r="J8" s="104" t="s">
        <v>150</v>
      </c>
      <c r="K8" s="104" t="s">
        <v>151</v>
      </c>
      <c r="L8" s="166" t="s">
        <v>152</v>
      </c>
      <c r="M8" s="166" t="s">
        <v>153</v>
      </c>
      <c r="N8" s="166" t="s">
        <v>154</v>
      </c>
      <c r="O8" s="166" t="s">
        <v>155</v>
      </c>
      <c r="P8" s="166" t="s">
        <v>156</v>
      </c>
      <c r="Q8" s="166" t="s">
        <v>157</v>
      </c>
      <c r="R8" s="166" t="s">
        <v>158</v>
      </c>
      <c r="S8" s="161" t="s">
        <v>159</v>
      </c>
      <c r="T8" s="161" t="s">
        <v>160</v>
      </c>
      <c r="U8" s="104" t="s">
        <v>88</v>
      </c>
    </row>
    <row r="9" ht="93" customHeight="true" spans="1:21">
      <c r="A9" s="124" t="str">
        <f>A5</f>
        <v>24位（与广西投资项目在线审批监管平台数据一致）</v>
      </c>
      <c r="B9" s="124" t="str">
        <f>B5</f>
        <v>XX公司（与广西投资项目在线审批监管平台数据一致）</v>
      </c>
      <c r="C9" s="124" t="str">
        <f>C5</f>
        <v>XX项目（与广西投资项目在线审批监管平台数据一致）</v>
      </c>
      <c r="D9" s="124"/>
      <c r="E9" s="124"/>
      <c r="F9" s="124"/>
      <c r="G9" s="124"/>
      <c r="H9" s="124"/>
      <c r="I9" s="124"/>
      <c r="J9" s="124"/>
      <c r="K9" s="124"/>
      <c r="L9" s="124"/>
      <c r="M9" s="124"/>
      <c r="N9" s="124" t="s">
        <v>161</v>
      </c>
      <c r="O9" s="124" t="s">
        <v>162</v>
      </c>
      <c r="P9" s="124" t="s">
        <v>163</v>
      </c>
      <c r="Q9" s="124" t="s">
        <v>164</v>
      </c>
      <c r="R9" s="124" t="s">
        <v>165</v>
      </c>
      <c r="S9" s="124"/>
      <c r="T9" s="124"/>
      <c r="U9" s="124"/>
    </row>
  </sheetData>
  <mergeCells count="3">
    <mergeCell ref="A1:B1"/>
    <mergeCell ref="J3:N3"/>
    <mergeCell ref="T3:U3"/>
  </mergeCells>
  <conditionalFormatting sqref="A5">
    <cfRule type="expression" dxfId="0" priority="49">
      <formula>LEN($A$5)&lt;&gt;24</formula>
    </cfRule>
  </conditionalFormatting>
  <conditionalFormatting sqref="D5">
    <cfRule type="expression" dxfId="0" priority="2">
      <formula>COUNTIF(参数表!$AC$2:$AC$4,$D$5)&lt;&gt;1</formula>
    </cfRule>
  </conditionalFormatting>
  <conditionalFormatting sqref="E5">
    <cfRule type="expression" dxfId="0" priority="1">
      <formula>COUNTIF(参数表!$AD$2:$AD$4,$E$5)&lt;&gt;1</formula>
    </cfRule>
  </conditionalFormatting>
  <conditionalFormatting sqref="G5">
    <cfRule type="expression" dxfId="0" priority="48">
      <formula>MOD($G5,1)&lt;&gt;0</formula>
    </cfRule>
  </conditionalFormatting>
  <conditionalFormatting sqref="H5">
    <cfRule type="expression" dxfId="0" priority="47">
      <formula>MOD($H$5,1)&lt;&gt;0</formula>
    </cfRule>
  </conditionalFormatting>
  <conditionalFormatting sqref="I5">
    <cfRule type="expression" dxfId="0" priority="46">
      <formula>MOD($I$5,1)&lt;&gt;0</formula>
    </cfRule>
  </conditionalFormatting>
  <conditionalFormatting sqref="J5">
    <cfRule type="expression" dxfId="0" priority="45">
      <formula>LEN($J$5)&lt;&gt;18*NOT(ISBLANK($J$5))</formula>
    </cfRule>
  </conditionalFormatting>
  <conditionalFormatting sqref="H7">
    <cfRule type="expression" dxfId="0" priority="4">
      <formula>COUNTIF(参数表!$AH$2:$AH$5,$H$7)&lt;&gt;1</formula>
    </cfRule>
  </conditionalFormatting>
  <conditionalFormatting sqref="I7">
    <cfRule type="expression" dxfId="0" priority="3">
      <formula>COUNTIF(参数表!$AE$2:$AE$6,$I$7)&lt;&gt;1</formula>
    </cfRule>
  </conditionalFormatting>
  <conditionalFormatting sqref="J7">
    <cfRule type="expression" dxfId="0" priority="43">
      <formula>MOD($J$7,1)&lt;&gt;0</formula>
    </cfRule>
    <cfRule type="expression" dxfId="0" priority="44">
      <formula>$J$7&lt;&gt;'附1-1'!$O$6</formula>
    </cfRule>
  </conditionalFormatting>
  <conditionalFormatting sqref="K7">
    <cfRule type="expression" dxfId="0" priority="41">
      <formula>$K$7&gt;$J$7</formula>
    </cfRule>
    <cfRule type="expression" dxfId="0" priority="42">
      <formula>MOD($K$7,1)&lt;&gt;0</formula>
    </cfRule>
  </conditionalFormatting>
  <conditionalFormatting sqref="L7">
    <cfRule type="expression" dxfId="0" priority="39">
      <formula>MOD($L$7,1)&lt;&gt;0</formula>
    </cfRule>
    <cfRule type="expression" dxfId="0" priority="40">
      <formula>$L$7&gt;$J$7</formula>
    </cfRule>
  </conditionalFormatting>
  <conditionalFormatting sqref="M7">
    <cfRule type="expression" dxfId="0" priority="37">
      <formula>MOD($M$7,1)&lt;&gt;0</formula>
    </cfRule>
    <cfRule type="expression" dxfId="0" priority="38">
      <formula>$M$7&gt;$J$7</formula>
    </cfRule>
  </conditionalFormatting>
  <conditionalFormatting sqref="N7">
    <cfRule type="expression" dxfId="0" priority="35">
      <formula>$N$7+$M$7&gt;$J$7</formula>
    </cfRule>
    <cfRule type="expression" dxfId="0" priority="36">
      <formula>MOD($N$7,1)&lt;&gt;0</formula>
    </cfRule>
  </conditionalFormatting>
  <conditionalFormatting sqref="O7">
    <cfRule type="expression" dxfId="0" priority="33">
      <formula>$M$7+$N$7+$O$7&gt;$J$7</formula>
    </cfRule>
    <cfRule type="expression" dxfId="0" priority="34">
      <formula>MOD($O$7,1)&lt;&gt;0</formula>
    </cfRule>
  </conditionalFormatting>
  <conditionalFormatting sqref="P7">
    <cfRule type="expression" dxfId="0" priority="31">
      <formula>$M$7+$N$7+$O$7+$P$7&lt;&gt;$J$7</formula>
    </cfRule>
    <cfRule type="expression" dxfId="0" priority="32">
      <formula>MOD($P$7,1)&lt;&gt;0</formula>
    </cfRule>
  </conditionalFormatting>
  <conditionalFormatting sqref="Q7">
    <cfRule type="expression" dxfId="0" priority="30">
      <formula>MOD($Q$7,1)&lt;0</formula>
    </cfRule>
  </conditionalFormatting>
  <conditionalFormatting sqref="R7">
    <cfRule type="expression" dxfId="0" priority="29">
      <formula>MOD($R$7,1)&lt;&gt;0</formula>
    </cfRule>
  </conditionalFormatting>
  <conditionalFormatting sqref="T7">
    <cfRule type="expression" dxfId="0" priority="28">
      <formula>MOD($T$7,1)&lt;&gt;0</formula>
    </cfRule>
  </conditionalFormatting>
  <conditionalFormatting sqref="U7">
    <cfRule type="expression" dxfId="0" priority="27">
      <formula>MOD($U$7,1)&lt;&gt;0</formula>
    </cfRule>
  </conditionalFormatting>
  <conditionalFormatting sqref="D9">
    <cfRule type="expression" dxfId="0" priority="25">
      <formula>$D$9&gt;'附1-1'!$I$6</formula>
    </cfRule>
    <cfRule type="expression" dxfId="0" priority="26">
      <formula>MOD($D$9,1)&lt;&gt;0</formula>
    </cfRule>
  </conditionalFormatting>
  <conditionalFormatting sqref="E9">
    <cfRule type="expression" dxfId="0" priority="23">
      <formula>$D$9+$E$9&gt;'附1-1'!$I$6</formula>
    </cfRule>
    <cfRule type="expression" dxfId="0" priority="24">
      <formula>MOD($E$9,1)&lt;&gt;0</formula>
    </cfRule>
  </conditionalFormatting>
  <conditionalFormatting sqref="F9">
    <cfRule type="expression" dxfId="0" priority="21">
      <formula>$D$9+$E$9+$F$9&gt;'附1-1'!$I$6</formula>
    </cfRule>
    <cfRule type="expression" dxfId="0" priority="22">
      <formula>MOD($F$9,1)&lt;&gt;0</formula>
    </cfRule>
  </conditionalFormatting>
  <conditionalFormatting sqref="G9">
    <cfRule type="expression" dxfId="0" priority="19">
      <formula>$D$9+$E$9+$F$9+$G$9&lt;&gt;'附1-1'!$I$6</formula>
    </cfRule>
    <cfRule type="expression" dxfId="0" priority="20">
      <formula>MOD($G$9,1)&lt;&gt;0</formula>
    </cfRule>
  </conditionalFormatting>
  <conditionalFormatting sqref="H9">
    <cfRule type="expression" dxfId="0" priority="17">
      <formula>$H$9&gt;$D$9</formula>
    </cfRule>
    <cfRule type="expression" dxfId="0" priority="18">
      <formula>MOD($H$9,1)&lt;&gt;0</formula>
    </cfRule>
  </conditionalFormatting>
  <conditionalFormatting sqref="K9">
    <cfRule type="expression" dxfId="0" priority="15">
      <formula>$H$9+$K$9&lt;&gt;$D$9</formula>
    </cfRule>
    <cfRule type="expression" dxfId="0" priority="16">
      <formula>MOD($K$9,1)&lt;&gt;0</formula>
    </cfRule>
  </conditionalFormatting>
  <conditionalFormatting sqref="L9">
    <cfRule type="expression" dxfId="0" priority="13">
      <formula>$L$9&gt;$K$9</formula>
    </cfRule>
    <cfRule type="expression" dxfId="0" priority="14">
      <formula>MOD($L$9,1)&lt;&gt;0</formula>
    </cfRule>
  </conditionalFormatting>
  <conditionalFormatting sqref="M9">
    <cfRule type="expression" dxfId="0" priority="10">
      <formula>MOD($N$9,1)&lt;&gt;0</formula>
    </cfRule>
  </conditionalFormatting>
  <conditionalFormatting sqref="N9">
    <cfRule type="expression" dxfId="0" priority="9">
      <formula>COUNTIF(参数表!$AF$2:$AF$7,$N$9)&lt;&gt;1</formula>
    </cfRule>
  </conditionalFormatting>
  <conditionalFormatting sqref="O9">
    <cfRule type="expression" dxfId="0" priority="8">
      <formula>COUNTIF(参数表!$AJ$2:$AJ$5,$O$9)&lt;&gt;1</formula>
    </cfRule>
  </conditionalFormatting>
  <conditionalFormatting sqref="P9">
    <cfRule type="expression" dxfId="0" priority="7">
      <formula>COUNTIF(参数表!$AG$2:$AG$22,$P$9)&lt;&gt;1</formula>
    </cfRule>
  </conditionalFormatting>
  <conditionalFormatting sqref="Q9">
    <cfRule type="expression" dxfId="0" priority="6">
      <formula>OR(COUNTIF(参数表!$AG$2:$AG$22,$Q$9)&lt;&gt;1,$P$9=$Q$9)</formula>
    </cfRule>
  </conditionalFormatting>
  <conditionalFormatting sqref="R9">
    <cfRule type="expression" dxfId="0" priority="5">
      <formula>OR(COUNTIF(参数表!$AG$2:$AG$22,$R$9)&lt;&gt;1,$R$9=$P$9,$R$9=$Q$9)</formula>
    </cfRule>
  </conditionalFormatting>
  <conditionalFormatting sqref="S9">
    <cfRule type="expression" dxfId="0" priority="12">
      <formula>LEN($S$9)&gt;4</formula>
    </cfRule>
  </conditionalFormatting>
  <conditionalFormatting sqref="T9">
    <cfRule type="expression" dxfId="0" priority="11">
      <formula>LEN($T$9)&lt;&gt;11*NOT(ISBLANK($T$9))</formula>
    </cfRule>
  </conditionalFormatting>
  <dataValidations count="10">
    <dataValidation type="list" allowBlank="1" showInputMessage="1" showErrorMessage="1" sqref="O9">
      <formula1>参数表!$AJ$2:$AJ$5</formula1>
    </dataValidation>
    <dataValidation type="list" allowBlank="1" showInputMessage="1" showErrorMessage="1" sqref="I7">
      <formula1>参数表!$AE$2:$AE$6</formula1>
    </dataValidation>
    <dataValidation type="list" allowBlank="1" showInputMessage="1" showErrorMessage="1" sqref="H7">
      <formula1>参数表!$AH$2:$AH$5</formula1>
    </dataValidation>
    <dataValidation type="list" allowBlank="1" showInputMessage="1" showErrorMessage="1" sqref="L5">
      <formula1>INDIRECT($K$5)</formula1>
    </dataValidation>
    <dataValidation type="list" allowBlank="1" showInputMessage="1" showErrorMessage="1" sqref="D5">
      <formula1>参数表!$AC$2:$AC$4</formula1>
    </dataValidation>
    <dataValidation type="list" allowBlank="1" showInputMessage="1" showErrorMessage="1" sqref="P9 Q9 R9">
      <formula1>参数表!$AG$2:$AG$22</formula1>
    </dataValidation>
    <dataValidation type="list" allowBlank="1" showInputMessage="1" showErrorMessage="1" sqref="N9">
      <formula1>参数表!$AF$2:$AF$7</formula1>
    </dataValidation>
    <dataValidation type="list" allowBlank="1" showInputMessage="1" showErrorMessage="1" sqref="E5">
      <formula1>参数表!$AD$2:$AD$4</formula1>
    </dataValidation>
    <dataValidation type="list" allowBlank="1" showInputMessage="1" showErrorMessage="1" sqref="F5 U5 F7">
      <formula1>参数表!$J$2:$J$3</formula1>
    </dataValidation>
    <dataValidation type="list" allowBlank="1" showInputMessage="1" showErrorMessage="1" sqref="K5">
      <formula1>参数表!$K$1:$X$1</formula1>
    </dataValidation>
  </dataValidations>
  <printOptions horizontalCentered="true"/>
  <pageMargins left="0.432638888888889" right="0.472222222222222" top="0.511805555555556" bottom="0.550694444444444" header="0.5" footer="0.314583333333333"/>
  <pageSetup paperSize="9" scale="97" fitToHeight="0" orientation="landscape" horizontalDpi="600"/>
  <headerFooter>
    <oddFooter>&amp;C11</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34"/>
  <sheetViews>
    <sheetView zoomScale="170" zoomScaleNormal="170" topLeftCell="A15" workbookViewId="0">
      <selection activeCell="B35" sqref="B35"/>
    </sheetView>
  </sheetViews>
  <sheetFormatPr defaultColWidth="9" defaultRowHeight="14.25" outlineLevelCol="3"/>
  <cols>
    <col min="1" max="1" width="9" customWidth="true"/>
    <col min="2" max="2" width="34" customWidth="true"/>
    <col min="3" max="3" width="17.875" customWidth="true"/>
    <col min="4" max="4" width="20.125" customWidth="true"/>
  </cols>
  <sheetData>
    <row r="1" ht="21" spans="1:4">
      <c r="A1" s="135" t="s">
        <v>18</v>
      </c>
      <c r="B1" s="136"/>
      <c r="C1" s="136"/>
      <c r="D1" s="136"/>
    </row>
    <row r="2" ht="35" customHeight="true" spans="1:4">
      <c r="A2" s="137" t="s">
        <v>166</v>
      </c>
      <c r="B2" s="137"/>
      <c r="C2" s="137"/>
      <c r="D2" s="137"/>
    </row>
    <row r="3" ht="22" customHeight="true" spans="1:4">
      <c r="A3" s="138" t="s">
        <v>167</v>
      </c>
      <c r="B3" s="138"/>
      <c r="C3" s="138" t="s">
        <v>168</v>
      </c>
      <c r="D3" s="138"/>
    </row>
    <row r="4" ht="19" customHeight="true" spans="1:4">
      <c r="A4" s="139"/>
      <c r="B4" s="139"/>
      <c r="C4" s="139"/>
      <c r="D4" s="140" t="s">
        <v>43</v>
      </c>
    </row>
    <row r="5" ht="19" customHeight="true" spans="1:4">
      <c r="A5" s="141" t="s">
        <v>1</v>
      </c>
      <c r="B5" s="141" t="s">
        <v>169</v>
      </c>
      <c r="C5" s="141" t="s">
        <v>170</v>
      </c>
      <c r="D5" s="141" t="s">
        <v>171</v>
      </c>
    </row>
    <row r="6" ht="19" customHeight="true" spans="1:4">
      <c r="A6" s="142"/>
      <c r="B6" s="143" t="s">
        <v>172</v>
      </c>
      <c r="C6" s="144"/>
      <c r="D6" s="145"/>
    </row>
    <row r="7" ht="19" customHeight="true" spans="1:4">
      <c r="A7" s="141" t="s">
        <v>3</v>
      </c>
      <c r="B7" s="143" t="s">
        <v>173</v>
      </c>
      <c r="C7" s="144"/>
      <c r="D7" s="145"/>
    </row>
    <row r="8" ht="19" customHeight="true" spans="1:4">
      <c r="A8" s="141" t="s">
        <v>174</v>
      </c>
      <c r="B8" s="143" t="s">
        <v>175</v>
      </c>
      <c r="C8" s="144"/>
      <c r="D8" s="145"/>
    </row>
    <row r="9" ht="19" customHeight="true" spans="1:4">
      <c r="A9" s="142">
        <v>1</v>
      </c>
      <c r="B9" s="146" t="s">
        <v>176</v>
      </c>
      <c r="C9" s="145"/>
      <c r="D9" s="145"/>
    </row>
    <row r="10" ht="19" customHeight="true" spans="1:4">
      <c r="A10" s="147" t="s">
        <v>177</v>
      </c>
      <c r="B10" s="146"/>
      <c r="C10" s="145"/>
      <c r="D10" s="145"/>
    </row>
    <row r="11" ht="19" customHeight="true" spans="1:4">
      <c r="A11" s="147" t="s">
        <v>178</v>
      </c>
      <c r="B11" s="146"/>
      <c r="C11" s="145"/>
      <c r="D11" s="145"/>
    </row>
    <row r="12" ht="19" customHeight="true" spans="1:4">
      <c r="A12" s="147">
        <v>2</v>
      </c>
      <c r="B12" s="146" t="s">
        <v>179</v>
      </c>
      <c r="C12" s="145"/>
      <c r="D12" s="145"/>
    </row>
    <row r="13" ht="19" customHeight="true" spans="1:4">
      <c r="A13" s="147" t="s">
        <v>177</v>
      </c>
      <c r="B13" s="146"/>
      <c r="C13" s="145"/>
      <c r="D13" s="145"/>
    </row>
    <row r="14" ht="19" customHeight="true" spans="1:4">
      <c r="A14" s="147" t="s">
        <v>178</v>
      </c>
      <c r="B14" s="146"/>
      <c r="C14" s="145"/>
      <c r="D14" s="145"/>
    </row>
    <row r="15" ht="19" customHeight="true" spans="1:4">
      <c r="A15" s="141" t="s">
        <v>180</v>
      </c>
      <c r="B15" s="148" t="s">
        <v>181</v>
      </c>
      <c r="C15" s="149"/>
      <c r="D15" s="145"/>
    </row>
    <row r="16" ht="19" customHeight="true" spans="1:4">
      <c r="A16" s="142">
        <v>1</v>
      </c>
      <c r="B16" s="150" t="s">
        <v>182</v>
      </c>
      <c r="C16" s="151"/>
      <c r="D16" s="145"/>
    </row>
    <row r="17" ht="19" customHeight="true" spans="1:4">
      <c r="A17" s="147" t="s">
        <v>177</v>
      </c>
      <c r="B17" s="150"/>
      <c r="C17" s="151"/>
      <c r="D17" s="145"/>
    </row>
    <row r="18" ht="19" customHeight="true" spans="1:4">
      <c r="A18" s="142">
        <v>2</v>
      </c>
      <c r="B18" s="150" t="s">
        <v>183</v>
      </c>
      <c r="C18" s="151"/>
      <c r="D18" s="145"/>
    </row>
    <row r="19" ht="19" customHeight="true" spans="1:4">
      <c r="A19" s="147" t="s">
        <v>177</v>
      </c>
      <c r="B19" s="150"/>
      <c r="C19" s="151"/>
      <c r="D19" s="145"/>
    </row>
    <row r="20" ht="19" customHeight="true" spans="1:4">
      <c r="A20" s="142">
        <v>3</v>
      </c>
      <c r="B20" s="150" t="s">
        <v>184</v>
      </c>
      <c r="C20" s="151"/>
      <c r="D20" s="145"/>
    </row>
    <row r="21" ht="19" customHeight="true" spans="1:4">
      <c r="A21" s="147" t="s">
        <v>177</v>
      </c>
      <c r="B21" s="150"/>
      <c r="C21" s="151"/>
      <c r="D21" s="145"/>
    </row>
    <row r="22" ht="19" customHeight="true" spans="1:4">
      <c r="A22" s="142">
        <v>4</v>
      </c>
      <c r="B22" s="150" t="s">
        <v>185</v>
      </c>
      <c r="C22" s="151"/>
      <c r="D22" s="145"/>
    </row>
    <row r="23" ht="19" customHeight="true" spans="1:4">
      <c r="A23" s="147" t="s">
        <v>177</v>
      </c>
      <c r="B23" s="150"/>
      <c r="C23" s="151"/>
      <c r="D23" s="145"/>
    </row>
    <row r="24" ht="19" customHeight="true" spans="1:4">
      <c r="A24" s="141" t="s">
        <v>186</v>
      </c>
      <c r="B24" s="148" t="s">
        <v>187</v>
      </c>
      <c r="C24" s="149"/>
      <c r="D24" s="145"/>
    </row>
    <row r="25" ht="19" customHeight="true" spans="1:4">
      <c r="A25" s="142">
        <v>1</v>
      </c>
      <c r="B25" s="150"/>
      <c r="C25" s="151"/>
      <c r="D25" s="145"/>
    </row>
    <row r="26" ht="19" customHeight="true" spans="1:4">
      <c r="A26" s="142">
        <v>2</v>
      </c>
      <c r="B26" s="150"/>
      <c r="C26" s="151"/>
      <c r="D26" s="145"/>
    </row>
    <row r="27" ht="19" customHeight="true" spans="1:4">
      <c r="A27" s="142">
        <v>3</v>
      </c>
      <c r="B27" s="150"/>
      <c r="C27" s="151"/>
      <c r="D27" s="145"/>
    </row>
    <row r="28" ht="19" customHeight="true" spans="1:4">
      <c r="A28" s="142">
        <v>4</v>
      </c>
      <c r="B28" s="150"/>
      <c r="C28" s="151"/>
      <c r="D28" s="145"/>
    </row>
    <row r="29" ht="19" customHeight="true" spans="1:4">
      <c r="A29" s="141" t="s">
        <v>188</v>
      </c>
      <c r="B29" s="148" t="s">
        <v>189</v>
      </c>
      <c r="C29" s="149"/>
      <c r="D29" s="145"/>
    </row>
    <row r="30" ht="19" customHeight="true" spans="1:4">
      <c r="A30" s="142">
        <v>1</v>
      </c>
      <c r="B30" s="150"/>
      <c r="C30" s="151"/>
      <c r="D30" s="145"/>
    </row>
    <row r="31" ht="19" customHeight="true" spans="1:4">
      <c r="A31" s="142">
        <v>2</v>
      </c>
      <c r="B31" s="150"/>
      <c r="C31" s="151"/>
      <c r="D31" s="145"/>
    </row>
    <row r="32" ht="19" customHeight="true" spans="1:4">
      <c r="A32" s="141" t="s">
        <v>17</v>
      </c>
      <c r="B32" s="152" t="s">
        <v>190</v>
      </c>
      <c r="C32" s="145"/>
      <c r="D32" s="145"/>
    </row>
    <row r="33" spans="1:4">
      <c r="A33" s="153"/>
      <c r="B33" s="153"/>
      <c r="C33" s="38"/>
      <c r="D33" s="38"/>
    </row>
    <row r="34" spans="1:4">
      <c r="A34" s="153"/>
      <c r="B34" s="153"/>
      <c r="C34" s="38"/>
      <c r="D34" s="38"/>
    </row>
  </sheetData>
  <mergeCells count="3">
    <mergeCell ref="A2:D2"/>
    <mergeCell ref="A3:B3"/>
    <mergeCell ref="C3:D3"/>
  </mergeCells>
  <conditionalFormatting sqref="C6">
    <cfRule type="expression" dxfId="0" priority="9">
      <formula>$C$6&lt;&gt;'附1-1'!$I$6</formula>
    </cfRule>
  </conditionalFormatting>
  <conditionalFormatting sqref="D6">
    <cfRule type="expression" dxfId="0" priority="7">
      <formula>$D$6&lt;&gt;'附1-5'!$I$5</formula>
    </cfRule>
  </conditionalFormatting>
  <conditionalFormatting sqref="C7">
    <cfRule type="expression" dxfId="0" priority="8">
      <formula>$C$7&lt;&gt;'附1-1'!$J$6</formula>
    </cfRule>
  </conditionalFormatting>
  <conditionalFormatting sqref="D7">
    <cfRule type="expression" dxfId="0" priority="6">
      <formula>$D$7&lt;&gt;'附1-5'!$I$6</formula>
    </cfRule>
  </conditionalFormatting>
  <conditionalFormatting sqref="D8">
    <cfRule type="expression" dxfId="0" priority="5">
      <formula>$D$8&lt;&gt;'附1-5'!$I$7</formula>
    </cfRule>
  </conditionalFormatting>
  <conditionalFormatting sqref="D15">
    <cfRule type="expression" dxfId="0" priority="4">
      <formula>$D$15&lt;&gt;'附1-5'!$I$11</formula>
    </cfRule>
  </conditionalFormatting>
  <conditionalFormatting sqref="D24">
    <cfRule type="expression" dxfId="0" priority="3">
      <formula>$D$24&lt;&gt;'附1-5'!$I$15</formula>
    </cfRule>
  </conditionalFormatting>
  <conditionalFormatting sqref="D29">
    <cfRule type="expression" dxfId="0" priority="2">
      <formula>$D$29&lt;&gt;'附1-5'!$I$19</formula>
    </cfRule>
  </conditionalFormatting>
  <conditionalFormatting sqref="D32">
    <cfRule type="expression" dxfId="0" priority="1">
      <formula>$D$32&lt;&gt;'附1-5'!$I$22</formula>
    </cfRule>
  </conditionalFormatting>
  <pageMargins left="0.751388888888889" right="0.751388888888889" top="1" bottom="1" header="0.5" footer="0.5"/>
  <pageSetup paperSize="9" orientation="portrait" horizontalDpi="600"/>
  <headerFooter>
    <oddFooter>&amp;C12</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1"/>
  <sheetViews>
    <sheetView workbookViewId="0">
      <selection activeCell="R12" sqref="R12"/>
    </sheetView>
  </sheetViews>
  <sheetFormatPr defaultColWidth="9" defaultRowHeight="14.25"/>
  <cols>
    <col min="1" max="1" width="6.4" customWidth="true"/>
    <col min="2" max="2" width="10.5" customWidth="true"/>
    <col min="5" max="5" width="5.7" customWidth="true"/>
  </cols>
  <sheetData>
    <row r="1" ht="22" customHeight="true" spans="1:14">
      <c r="A1" s="98" t="s">
        <v>191</v>
      </c>
      <c r="B1" s="120"/>
      <c r="C1" s="120"/>
      <c r="D1" s="120"/>
      <c r="E1" s="120"/>
      <c r="F1" s="120"/>
      <c r="G1" s="120"/>
      <c r="H1" s="120"/>
      <c r="I1" s="120"/>
      <c r="J1" s="120"/>
      <c r="K1" s="120"/>
      <c r="L1" s="120"/>
      <c r="M1" s="120"/>
      <c r="N1" s="120"/>
    </row>
    <row r="2" ht="27" customHeight="true" spans="1:14">
      <c r="A2" s="100" t="s">
        <v>192</v>
      </c>
      <c r="B2" s="100"/>
      <c r="C2" s="100"/>
      <c r="D2" s="100"/>
      <c r="E2" s="100"/>
      <c r="F2" s="100"/>
      <c r="G2" s="100"/>
      <c r="H2" s="100"/>
      <c r="I2" s="100"/>
      <c r="J2" s="100"/>
      <c r="K2" s="100"/>
      <c r="L2" s="100"/>
      <c r="M2" s="100"/>
      <c r="N2" s="100"/>
    </row>
    <row r="3" ht="25" customHeight="true" spans="1:14">
      <c r="A3" s="121" t="s">
        <v>193</v>
      </c>
      <c r="B3" s="121"/>
      <c r="C3" s="122"/>
      <c r="D3" s="122"/>
      <c r="E3" s="130"/>
      <c r="F3" s="131"/>
      <c r="G3" s="132"/>
      <c r="H3" s="132"/>
      <c r="I3" s="133" t="s">
        <v>168</v>
      </c>
      <c r="J3" s="133"/>
      <c r="K3" s="134"/>
      <c r="L3" s="120"/>
      <c r="M3" s="120"/>
      <c r="N3" s="120"/>
    </row>
    <row r="4" ht="35" customHeight="true" spans="1:14">
      <c r="A4" s="116" t="s">
        <v>1</v>
      </c>
      <c r="B4" s="104" t="s">
        <v>194</v>
      </c>
      <c r="C4" s="104" t="s">
        <v>195</v>
      </c>
      <c r="D4" s="104" t="s">
        <v>196</v>
      </c>
      <c r="E4" s="104" t="s">
        <v>197</v>
      </c>
      <c r="F4" s="104" t="s">
        <v>198</v>
      </c>
      <c r="G4" s="104" t="s">
        <v>199</v>
      </c>
      <c r="H4" s="104" t="s">
        <v>200</v>
      </c>
      <c r="I4" s="104" t="s">
        <v>201</v>
      </c>
      <c r="J4" s="104" t="s">
        <v>202</v>
      </c>
      <c r="K4" s="104" t="s">
        <v>203</v>
      </c>
      <c r="L4" s="104" t="s">
        <v>204</v>
      </c>
      <c r="M4" s="104" t="s">
        <v>205</v>
      </c>
      <c r="N4" s="104" t="s">
        <v>88</v>
      </c>
    </row>
    <row r="5" ht="35" customHeight="true" spans="1:14">
      <c r="A5" s="123"/>
      <c r="B5" s="104" t="s">
        <v>206</v>
      </c>
      <c r="C5" s="104"/>
      <c r="D5" s="104"/>
      <c r="E5" s="104"/>
      <c r="F5" s="104"/>
      <c r="G5" s="104"/>
      <c r="H5" s="124"/>
      <c r="I5" s="124"/>
      <c r="J5" s="124"/>
      <c r="K5" s="124"/>
      <c r="L5" s="124"/>
      <c r="M5" s="124"/>
      <c r="N5" s="124"/>
    </row>
    <row r="6" ht="35" customHeight="true" spans="1:14">
      <c r="A6" s="116" t="s">
        <v>3</v>
      </c>
      <c r="B6" s="104" t="s">
        <v>207</v>
      </c>
      <c r="C6" s="124"/>
      <c r="D6" s="124"/>
      <c r="E6" s="124"/>
      <c r="F6" s="124"/>
      <c r="G6" s="124"/>
      <c r="H6" s="124"/>
      <c r="I6" s="124"/>
      <c r="J6" s="124"/>
      <c r="K6" s="124"/>
      <c r="L6" s="124"/>
      <c r="M6" s="124"/>
      <c r="N6" s="124"/>
    </row>
    <row r="7" ht="35" customHeight="true" spans="1:14">
      <c r="A7" s="125">
        <v>1</v>
      </c>
      <c r="B7" s="126"/>
      <c r="C7" s="127"/>
      <c r="D7" s="127"/>
      <c r="E7" s="127"/>
      <c r="F7" s="127"/>
      <c r="G7" s="126"/>
      <c r="H7" s="126"/>
      <c r="I7" s="126"/>
      <c r="J7" s="126"/>
      <c r="K7" s="126"/>
      <c r="L7" s="126"/>
      <c r="M7" s="126"/>
      <c r="N7" s="126"/>
    </row>
    <row r="8" ht="35" customHeight="true" spans="1:14">
      <c r="A8" s="125">
        <v>2</v>
      </c>
      <c r="B8" s="127"/>
      <c r="C8" s="127"/>
      <c r="D8" s="127"/>
      <c r="E8" s="127"/>
      <c r="F8" s="127"/>
      <c r="G8" s="126"/>
      <c r="H8" s="126"/>
      <c r="I8" s="126"/>
      <c r="J8" s="127"/>
      <c r="K8" s="126"/>
      <c r="L8" s="126"/>
      <c r="M8" s="126"/>
      <c r="N8" s="126"/>
    </row>
    <row r="9" ht="35" customHeight="true" spans="1:14">
      <c r="A9" s="128" t="s">
        <v>17</v>
      </c>
      <c r="B9" s="104" t="s">
        <v>208</v>
      </c>
      <c r="C9" s="127"/>
      <c r="D9" s="127"/>
      <c r="E9" s="127"/>
      <c r="F9" s="127"/>
      <c r="G9" s="126"/>
      <c r="H9" s="126"/>
      <c r="I9" s="126"/>
      <c r="J9" s="127"/>
      <c r="K9" s="126"/>
      <c r="L9" s="126"/>
      <c r="M9" s="126"/>
      <c r="N9" s="126"/>
    </row>
    <row r="10" ht="35" customHeight="true" spans="1:14">
      <c r="A10" s="125" t="s">
        <v>174</v>
      </c>
      <c r="B10" s="124" t="s">
        <v>209</v>
      </c>
      <c r="C10" s="127"/>
      <c r="D10" s="127"/>
      <c r="E10" s="127"/>
      <c r="F10" s="127"/>
      <c r="G10" s="126"/>
      <c r="H10" s="126"/>
      <c r="I10" s="126"/>
      <c r="J10" s="127"/>
      <c r="K10" s="126"/>
      <c r="L10" s="126"/>
      <c r="M10" s="126"/>
      <c r="N10" s="126"/>
    </row>
    <row r="11" ht="35" customHeight="true" spans="1:14">
      <c r="A11" s="125">
        <v>1</v>
      </c>
      <c r="B11" s="127"/>
      <c r="C11" s="127"/>
      <c r="D11" s="127"/>
      <c r="E11" s="127"/>
      <c r="F11" s="127"/>
      <c r="G11" s="126"/>
      <c r="H11" s="126"/>
      <c r="I11" s="126"/>
      <c r="J11" s="127"/>
      <c r="K11" s="126"/>
      <c r="L11" s="126"/>
      <c r="M11" s="126"/>
      <c r="N11" s="126"/>
    </row>
    <row r="12" ht="35" customHeight="true" spans="1:14">
      <c r="A12" s="125">
        <v>2</v>
      </c>
      <c r="B12" s="127"/>
      <c r="C12" s="127"/>
      <c r="D12" s="127"/>
      <c r="E12" s="127"/>
      <c r="F12" s="127"/>
      <c r="G12" s="126"/>
      <c r="H12" s="126"/>
      <c r="I12" s="126"/>
      <c r="J12" s="127"/>
      <c r="K12" s="126"/>
      <c r="L12" s="126"/>
      <c r="M12" s="126"/>
      <c r="N12" s="126"/>
    </row>
    <row r="13" ht="35" customHeight="true" spans="1:14">
      <c r="A13" s="125" t="s">
        <v>180</v>
      </c>
      <c r="B13" s="124" t="s">
        <v>210</v>
      </c>
      <c r="C13" s="127"/>
      <c r="D13" s="127"/>
      <c r="E13" s="127"/>
      <c r="F13" s="127"/>
      <c r="G13" s="126"/>
      <c r="H13" s="126"/>
      <c r="I13" s="126"/>
      <c r="J13" s="127"/>
      <c r="K13" s="126"/>
      <c r="L13" s="126"/>
      <c r="M13" s="126"/>
      <c r="N13" s="126"/>
    </row>
    <row r="14" ht="35" customHeight="true" spans="1:14">
      <c r="A14" s="125">
        <v>1</v>
      </c>
      <c r="B14" s="129"/>
      <c r="C14" s="127"/>
      <c r="D14" s="127"/>
      <c r="E14" s="127"/>
      <c r="F14" s="127"/>
      <c r="G14" s="126"/>
      <c r="H14" s="126"/>
      <c r="I14" s="126"/>
      <c r="J14" s="127"/>
      <c r="K14" s="126"/>
      <c r="L14" s="126"/>
      <c r="M14" s="126"/>
      <c r="N14" s="126"/>
    </row>
    <row r="15" ht="35" customHeight="true" spans="1:14">
      <c r="A15" s="125">
        <v>2</v>
      </c>
      <c r="B15" s="127"/>
      <c r="C15" s="127"/>
      <c r="D15" s="127"/>
      <c r="E15" s="127"/>
      <c r="F15" s="127"/>
      <c r="G15" s="126"/>
      <c r="H15" s="126"/>
      <c r="I15" s="126"/>
      <c r="J15" s="127"/>
      <c r="K15" s="126"/>
      <c r="L15" s="126"/>
      <c r="M15" s="126"/>
      <c r="N15" s="126"/>
    </row>
    <row r="16" ht="35" customHeight="true" spans="1:14">
      <c r="A16" s="104" t="s">
        <v>23</v>
      </c>
      <c r="B16" s="104" t="s">
        <v>211</v>
      </c>
      <c r="C16" s="127"/>
      <c r="D16" s="127"/>
      <c r="E16" s="127"/>
      <c r="F16" s="127"/>
      <c r="G16" s="126"/>
      <c r="H16" s="126"/>
      <c r="I16" s="126"/>
      <c r="J16" s="127"/>
      <c r="K16" s="126"/>
      <c r="L16" s="126"/>
      <c r="M16" s="126"/>
      <c r="N16" s="126"/>
    </row>
    <row r="17" ht="35" customHeight="true" spans="1:14">
      <c r="A17" s="124">
        <v>1</v>
      </c>
      <c r="B17" s="124"/>
      <c r="C17" s="127"/>
      <c r="D17" s="127"/>
      <c r="E17" s="127"/>
      <c r="F17" s="127"/>
      <c r="G17" s="126"/>
      <c r="H17" s="126"/>
      <c r="I17" s="126"/>
      <c r="J17" s="127"/>
      <c r="K17" s="126"/>
      <c r="L17" s="126"/>
      <c r="M17" s="126"/>
      <c r="N17" s="126"/>
    </row>
    <row r="18" ht="35" customHeight="true" spans="1:14">
      <c r="A18" s="124">
        <v>2</v>
      </c>
      <c r="B18" s="124"/>
      <c r="C18" s="127"/>
      <c r="D18" s="127"/>
      <c r="E18" s="127"/>
      <c r="F18" s="127"/>
      <c r="G18" s="126"/>
      <c r="H18" s="126"/>
      <c r="I18" s="126"/>
      <c r="J18" s="127"/>
      <c r="K18" s="126"/>
      <c r="L18" s="126"/>
      <c r="M18" s="126"/>
      <c r="N18" s="126"/>
    </row>
    <row r="19" ht="35" customHeight="true" spans="1:14">
      <c r="A19" s="104" t="s">
        <v>29</v>
      </c>
      <c r="B19" s="104" t="s">
        <v>212</v>
      </c>
      <c r="C19" s="127"/>
      <c r="D19" s="127"/>
      <c r="E19" s="127"/>
      <c r="F19" s="127"/>
      <c r="G19" s="126"/>
      <c r="H19" s="126"/>
      <c r="I19" s="126"/>
      <c r="J19" s="127"/>
      <c r="K19" s="126"/>
      <c r="L19" s="126"/>
      <c r="M19" s="126"/>
      <c r="N19" s="126"/>
    </row>
    <row r="20" ht="35" customHeight="true" spans="1:14">
      <c r="A20" s="124">
        <v>1</v>
      </c>
      <c r="B20" s="124"/>
      <c r="C20" s="127"/>
      <c r="D20" s="127"/>
      <c r="E20" s="127"/>
      <c r="F20" s="127"/>
      <c r="G20" s="126"/>
      <c r="H20" s="126"/>
      <c r="I20" s="126"/>
      <c r="J20" s="127"/>
      <c r="K20" s="126"/>
      <c r="L20" s="126"/>
      <c r="M20" s="126"/>
      <c r="N20" s="126"/>
    </row>
    <row r="21" ht="35" customHeight="true" spans="1:14">
      <c r="A21" s="125">
        <v>2</v>
      </c>
      <c r="B21" s="127"/>
      <c r="C21" s="127"/>
      <c r="D21" s="127"/>
      <c r="E21" s="127"/>
      <c r="F21" s="127"/>
      <c r="G21" s="126"/>
      <c r="H21" s="126"/>
      <c r="I21" s="126"/>
      <c r="J21" s="127"/>
      <c r="K21" s="126"/>
      <c r="L21" s="126"/>
      <c r="M21" s="126"/>
      <c r="N21" s="126"/>
    </row>
  </sheetData>
  <mergeCells count="3">
    <mergeCell ref="A2:N2"/>
    <mergeCell ref="A3:B3"/>
    <mergeCell ref="I3:J3"/>
  </mergeCells>
  <dataValidations count="1">
    <dataValidation type="list" allowBlank="1" showInputMessage="1" showErrorMessage="1" sqref="M5:M21">
      <formula1>参数表!$AB$2:$AB$5</formula1>
    </dataValidation>
  </dataValidations>
  <pageMargins left="0.751388888888889" right="0.751388888888889" top="0.550694444444444" bottom="0.747916666666667" header="0.5" footer="0.5"/>
  <pageSetup paperSize="9" firstPageNumber="13" fitToHeight="0" orientation="landscape" useFirstPageNumber="true" horizontalDpi="600"/>
  <headerFooter>
    <oddFooter>&amp;C &amp;P </oddFooter>
    <firstFooter>&amp;C13</first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4"/>
  <sheetViews>
    <sheetView zoomScale="130" zoomScaleNormal="130" topLeftCell="A13" workbookViewId="0">
      <selection activeCell="I7" sqref="I7"/>
    </sheetView>
  </sheetViews>
  <sheetFormatPr defaultColWidth="9" defaultRowHeight="14.25"/>
  <cols>
    <col min="1" max="1" width="8.125" customWidth="true"/>
    <col min="2" max="2" width="10.4" customWidth="true"/>
    <col min="3" max="3" width="7.2" customWidth="true"/>
    <col min="4" max="4" width="9.875" customWidth="true"/>
    <col min="5" max="5" width="11.5" customWidth="true"/>
    <col min="6" max="7" width="12.7" style="1" customWidth="true"/>
    <col min="8" max="8" width="10.6"/>
    <col min="9" max="9" width="14.7" customWidth="true"/>
    <col min="10" max="10" width="15.7" customWidth="true"/>
    <col min="11" max="11" width="11.425" customWidth="true"/>
  </cols>
  <sheetData>
    <row r="1" ht="23" customHeight="true" spans="1:3">
      <c r="A1" s="98" t="s">
        <v>30</v>
      </c>
      <c r="B1" s="99"/>
      <c r="C1" s="99"/>
    </row>
    <row r="2" ht="36" customHeight="true" spans="1:11">
      <c r="A2" s="100" t="s">
        <v>213</v>
      </c>
      <c r="B2" s="101"/>
      <c r="C2" s="101"/>
      <c r="D2" s="100"/>
      <c r="E2" s="100"/>
      <c r="F2" s="100"/>
      <c r="G2" s="100"/>
      <c r="H2" s="100"/>
      <c r="I2" s="100"/>
      <c r="J2" s="100"/>
      <c r="K2" s="100"/>
    </row>
    <row r="3" ht="24" customHeight="true" spans="1:11">
      <c r="A3" s="102" t="s">
        <v>167</v>
      </c>
      <c r="B3" s="102"/>
      <c r="C3" s="103"/>
      <c r="D3" s="103"/>
      <c r="E3" s="103"/>
      <c r="F3" s="103"/>
      <c r="G3" s="103"/>
      <c r="H3" s="113" t="s">
        <v>168</v>
      </c>
      <c r="I3" s="113"/>
      <c r="J3" s="113"/>
      <c r="K3" s="28"/>
    </row>
    <row r="4" ht="32" customHeight="true" spans="1:11">
      <c r="A4" s="104" t="s">
        <v>1</v>
      </c>
      <c r="B4" s="104" t="s">
        <v>214</v>
      </c>
      <c r="C4" s="104" t="s">
        <v>215</v>
      </c>
      <c r="D4" s="104" t="s">
        <v>216</v>
      </c>
      <c r="E4" s="104" t="s">
        <v>217</v>
      </c>
      <c r="F4" s="104" t="s">
        <v>218</v>
      </c>
      <c r="G4" s="104" t="s">
        <v>219</v>
      </c>
      <c r="H4" s="104" t="s">
        <v>220</v>
      </c>
      <c r="I4" s="104" t="s">
        <v>221</v>
      </c>
      <c r="J4" s="104" t="s">
        <v>203</v>
      </c>
      <c r="K4" s="116" t="s">
        <v>88</v>
      </c>
    </row>
    <row r="5" ht="60" customHeight="true" spans="1:11">
      <c r="A5" s="105"/>
      <c r="B5" s="106" t="s">
        <v>172</v>
      </c>
      <c r="C5" s="107"/>
      <c r="D5" s="108"/>
      <c r="E5" s="109"/>
      <c r="F5" s="109"/>
      <c r="G5" s="109"/>
      <c r="H5" s="114"/>
      <c r="I5" s="117">
        <f>I6+I22</f>
        <v>0</v>
      </c>
      <c r="J5" s="118"/>
      <c r="K5" s="118"/>
    </row>
    <row r="6" ht="60" customHeight="true" spans="1:11">
      <c r="A6" s="105" t="s">
        <v>3</v>
      </c>
      <c r="B6" s="106" t="s">
        <v>222</v>
      </c>
      <c r="C6" s="107"/>
      <c r="D6" s="108"/>
      <c r="E6" s="109"/>
      <c r="F6" s="109"/>
      <c r="G6" s="109"/>
      <c r="H6" s="114"/>
      <c r="I6" s="117">
        <f>I7+I11+I15+I19</f>
        <v>0</v>
      </c>
      <c r="J6" s="118"/>
      <c r="K6" s="118"/>
    </row>
    <row r="7" ht="60" customHeight="true" spans="1:11">
      <c r="A7" s="105" t="s">
        <v>174</v>
      </c>
      <c r="B7" s="106" t="s">
        <v>175</v>
      </c>
      <c r="C7" s="109"/>
      <c r="D7" s="109"/>
      <c r="E7" s="109"/>
      <c r="F7" s="109"/>
      <c r="G7" s="109"/>
      <c r="H7" s="114"/>
      <c r="I7" s="117">
        <f>SUM(I8:I10)</f>
        <v>0</v>
      </c>
      <c r="J7" s="112"/>
      <c r="K7" s="112"/>
    </row>
    <row r="8" ht="60" customHeight="true" spans="1:11">
      <c r="A8" s="110">
        <v>1</v>
      </c>
      <c r="B8" s="111"/>
      <c r="C8" s="111"/>
      <c r="D8" s="111"/>
      <c r="E8" s="111"/>
      <c r="F8" s="111"/>
      <c r="G8" s="111"/>
      <c r="H8" s="115"/>
      <c r="I8" s="119"/>
      <c r="J8" s="110"/>
      <c r="K8" s="110"/>
    </row>
    <row r="9" ht="60" customHeight="true" spans="1:11">
      <c r="A9" s="110">
        <v>2</v>
      </c>
      <c r="B9" s="111"/>
      <c r="C9" s="111"/>
      <c r="D9" s="111"/>
      <c r="E9" s="111"/>
      <c r="F9" s="111"/>
      <c r="G9" s="111"/>
      <c r="H9" s="115"/>
      <c r="I9" s="119"/>
      <c r="J9" s="110"/>
      <c r="K9" s="110"/>
    </row>
    <row r="10" ht="60" customHeight="true" spans="1:11">
      <c r="A10" s="112">
        <v>3</v>
      </c>
      <c r="B10" s="109"/>
      <c r="C10" s="109"/>
      <c r="D10" s="109"/>
      <c r="E10" s="109"/>
      <c r="F10" s="109"/>
      <c r="G10" s="109"/>
      <c r="H10" s="114"/>
      <c r="I10" s="117"/>
      <c r="J10" s="112"/>
      <c r="K10" s="112"/>
    </row>
    <row r="11" ht="60" customHeight="true" spans="1:11">
      <c r="A11" s="105" t="s">
        <v>180</v>
      </c>
      <c r="B11" s="106" t="s">
        <v>181</v>
      </c>
      <c r="C11" s="109"/>
      <c r="D11" s="109"/>
      <c r="E11" s="109"/>
      <c r="F11" s="109"/>
      <c r="G11" s="109"/>
      <c r="H11" s="114"/>
      <c r="I11" s="117">
        <f>SUM(I12:I14)</f>
        <v>0</v>
      </c>
      <c r="J11" s="118"/>
      <c r="K11" s="118"/>
    </row>
    <row r="12" ht="60" customHeight="true" spans="1:11">
      <c r="A12" s="112">
        <v>1</v>
      </c>
      <c r="B12" s="109"/>
      <c r="C12" s="109"/>
      <c r="D12" s="109"/>
      <c r="E12" s="109"/>
      <c r="F12" s="109"/>
      <c r="G12" s="109"/>
      <c r="H12" s="114"/>
      <c r="I12" s="117"/>
      <c r="J12" s="112"/>
      <c r="K12" s="112"/>
    </row>
    <row r="13" ht="60" customHeight="true" spans="1:11">
      <c r="A13" s="112">
        <v>2</v>
      </c>
      <c r="B13" s="109"/>
      <c r="C13" s="109"/>
      <c r="D13" s="109"/>
      <c r="E13" s="109"/>
      <c r="F13" s="109"/>
      <c r="G13" s="109"/>
      <c r="H13" s="114"/>
      <c r="I13" s="117"/>
      <c r="J13" s="112"/>
      <c r="K13" s="112"/>
    </row>
    <row r="14" ht="60" customHeight="true" spans="1:11">
      <c r="A14" s="112">
        <v>3</v>
      </c>
      <c r="B14" s="109"/>
      <c r="C14" s="109"/>
      <c r="D14" s="109"/>
      <c r="E14" s="109"/>
      <c r="F14" s="109"/>
      <c r="G14" s="109"/>
      <c r="H14" s="114"/>
      <c r="I14" s="117"/>
      <c r="J14" s="112"/>
      <c r="K14" s="112"/>
    </row>
    <row r="15" ht="60" customHeight="true" spans="1:11">
      <c r="A15" s="105" t="s">
        <v>186</v>
      </c>
      <c r="B15" s="106" t="s">
        <v>187</v>
      </c>
      <c r="C15" s="108"/>
      <c r="D15" s="108"/>
      <c r="E15" s="109"/>
      <c r="F15" s="109"/>
      <c r="G15" s="109"/>
      <c r="H15" s="114"/>
      <c r="I15" s="117">
        <f>SUM(I16:I18)</f>
        <v>0</v>
      </c>
      <c r="J15" s="118"/>
      <c r="K15" s="118"/>
    </row>
    <row r="16" ht="60" customHeight="true" spans="1:11">
      <c r="A16" s="112">
        <v>1</v>
      </c>
      <c r="B16" s="109"/>
      <c r="C16" s="109"/>
      <c r="D16" s="109"/>
      <c r="E16" s="109"/>
      <c r="F16" s="109"/>
      <c r="G16" s="109"/>
      <c r="H16" s="114"/>
      <c r="I16" s="117"/>
      <c r="J16" s="112"/>
      <c r="K16" s="112"/>
    </row>
    <row r="17" ht="60" customHeight="true" spans="1:11">
      <c r="A17" s="112">
        <v>2</v>
      </c>
      <c r="B17" s="109"/>
      <c r="C17" s="109"/>
      <c r="D17" s="109"/>
      <c r="E17" s="109"/>
      <c r="F17" s="109"/>
      <c r="G17" s="109"/>
      <c r="H17" s="114"/>
      <c r="I17" s="117"/>
      <c r="J17" s="112"/>
      <c r="K17" s="112"/>
    </row>
    <row r="18" ht="60" customHeight="true" spans="1:11">
      <c r="A18" s="112">
        <v>3</v>
      </c>
      <c r="B18" s="109"/>
      <c r="C18" s="109"/>
      <c r="D18" s="109"/>
      <c r="E18" s="109"/>
      <c r="F18" s="109"/>
      <c r="G18" s="109"/>
      <c r="H18" s="114"/>
      <c r="I18" s="117"/>
      <c r="J18" s="112"/>
      <c r="K18" s="112"/>
    </row>
    <row r="19" ht="60" customHeight="true" spans="1:11">
      <c r="A19" s="105" t="s">
        <v>188</v>
      </c>
      <c r="B19" s="106" t="s">
        <v>189</v>
      </c>
      <c r="C19" s="108"/>
      <c r="D19" s="108"/>
      <c r="E19" s="109"/>
      <c r="F19" s="109"/>
      <c r="G19" s="109"/>
      <c r="H19" s="114"/>
      <c r="I19" s="117">
        <f>SUM(I20:I21)</f>
        <v>0</v>
      </c>
      <c r="J19" s="118"/>
      <c r="K19" s="118"/>
    </row>
    <row r="20" ht="60" customHeight="true" spans="1:11">
      <c r="A20" s="112">
        <v>1</v>
      </c>
      <c r="B20" s="109"/>
      <c r="C20" s="109"/>
      <c r="D20" s="109"/>
      <c r="E20" s="109"/>
      <c r="F20" s="109"/>
      <c r="G20" s="109"/>
      <c r="H20" s="114"/>
      <c r="I20" s="117"/>
      <c r="J20" s="112"/>
      <c r="K20" s="112"/>
    </row>
    <row r="21" ht="60" customHeight="true" spans="1:11">
      <c r="A21" s="112">
        <v>2</v>
      </c>
      <c r="B21" s="109"/>
      <c r="C21" s="109"/>
      <c r="D21" s="109"/>
      <c r="E21" s="109"/>
      <c r="F21" s="109"/>
      <c r="G21" s="109"/>
      <c r="H21" s="114"/>
      <c r="I21" s="117"/>
      <c r="J21" s="112"/>
      <c r="K21" s="112"/>
    </row>
    <row r="22" ht="60" customHeight="true" spans="1:11">
      <c r="A22" s="105" t="s">
        <v>17</v>
      </c>
      <c r="B22" s="106" t="s">
        <v>190</v>
      </c>
      <c r="C22" s="109"/>
      <c r="D22" s="109"/>
      <c r="E22" s="109"/>
      <c r="F22" s="109"/>
      <c r="G22" s="109"/>
      <c r="H22" s="114"/>
      <c r="I22" s="117">
        <f>SUM(I23:I24)</f>
        <v>0</v>
      </c>
      <c r="J22" s="112"/>
      <c r="K22" s="112"/>
    </row>
    <row r="23" ht="60" customHeight="true" spans="1:11">
      <c r="A23" s="112">
        <v>1</v>
      </c>
      <c r="B23" s="109"/>
      <c r="C23" s="109"/>
      <c r="D23" s="109"/>
      <c r="E23" s="109"/>
      <c r="F23" s="109"/>
      <c r="G23" s="109"/>
      <c r="H23" s="114"/>
      <c r="I23" s="117"/>
      <c r="J23" s="112"/>
      <c r="K23" s="112"/>
    </row>
    <row r="24" ht="60" customHeight="true" spans="1:11">
      <c r="A24" s="112">
        <v>2</v>
      </c>
      <c r="B24" s="109"/>
      <c r="C24" s="109"/>
      <c r="D24" s="109"/>
      <c r="E24" s="109"/>
      <c r="F24" s="109"/>
      <c r="G24" s="109"/>
      <c r="H24" s="114"/>
      <c r="I24" s="117"/>
      <c r="J24" s="112"/>
      <c r="K24" s="112"/>
    </row>
  </sheetData>
  <mergeCells count="4">
    <mergeCell ref="A2:K2"/>
    <mergeCell ref="A3:B3"/>
    <mergeCell ref="C3:E3"/>
    <mergeCell ref="H3:J3"/>
  </mergeCells>
  <conditionalFormatting sqref="I5">
    <cfRule type="expression" dxfId="0" priority="7">
      <formula>$I$5&lt;&gt;'附1-3'!$D$6</formula>
    </cfRule>
    <cfRule type="expression" dxfId="0" priority="8">
      <formula>$I6+$I22&lt;&gt;$I5</formula>
    </cfRule>
  </conditionalFormatting>
  <conditionalFormatting sqref="I6">
    <cfRule type="expression" dxfId="0" priority="6">
      <formula>$I$6&lt;&gt;'附1-3'!$D$7</formula>
    </cfRule>
    <cfRule type="expression" dxfId="0" priority="9">
      <formula>$I7+$I11+$I15+$I19&lt;&gt;$I6</formula>
    </cfRule>
  </conditionalFormatting>
  <conditionalFormatting sqref="I7">
    <cfRule type="expression" dxfId="0" priority="5">
      <formula>$I$7&lt;&gt;'附1-3'!$D$8</formula>
    </cfRule>
  </conditionalFormatting>
  <conditionalFormatting sqref="I11">
    <cfRule type="expression" dxfId="0" priority="4">
      <formula>$I$11&lt;&gt;'附1-3'!$D$15</formula>
    </cfRule>
  </conditionalFormatting>
  <conditionalFormatting sqref="I15">
    <cfRule type="expression" dxfId="0" priority="3">
      <formula>$I$15&lt;&gt;'附1-3'!$D$24</formula>
    </cfRule>
  </conditionalFormatting>
  <conditionalFormatting sqref="I19">
    <cfRule type="expression" dxfId="0" priority="2">
      <formula>$I$19&lt;&gt;'附1-3'!$D$29</formula>
    </cfRule>
  </conditionalFormatting>
  <conditionalFormatting sqref="I22">
    <cfRule type="expression" dxfId="0" priority="1">
      <formula>$I$22&lt;&gt;'附1-3'!$D$32</formula>
    </cfRule>
  </conditionalFormatting>
  <conditionalFormatting sqref="D8:D24">
    <cfRule type="expression" dxfId="0" priority="11">
      <formula>IF($C8="电子发票",LEN($D8)&lt;&gt;10,NOT(ISBLANK($D8)))</formula>
    </cfRule>
  </conditionalFormatting>
  <conditionalFormatting sqref="E8:E24">
    <cfRule type="expression" dxfId="0" priority="10">
      <formula>IF($C8="电子发票",LEN($E8)&lt;&gt;8,IF($C8="非电子发票",LEN($E8)&lt;&gt;20,NOT(ISBLANK($E8))))</formula>
    </cfRule>
  </conditionalFormatting>
  <dataValidations count="1">
    <dataValidation type="list" allowBlank="1" showInputMessage="1" showErrorMessage="1" sqref="C5:C24">
      <formula1>参数表!$AA$2:$AA$3</formula1>
    </dataValidation>
  </dataValidations>
  <pageMargins left="0.590277777777778" right="0.629861111111111" top="0.747916666666667" bottom="0.826388888888889" header="0.5" footer="0.5"/>
  <pageSetup paperSize="9" firstPageNumber="15" orientation="landscape" useFirstPageNumber="true" horizontalDpi="600"/>
  <headerFooter>
    <oddFooter>&amp;C &amp;P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8"/>
  <sheetViews>
    <sheetView tabSelected="1" view="pageBreakPreview" zoomScaleNormal="100" zoomScaleSheetLayoutView="100" topLeftCell="A9" workbookViewId="0">
      <selection activeCell="B14" sqref="B14:G16"/>
    </sheetView>
  </sheetViews>
  <sheetFormatPr defaultColWidth="9" defaultRowHeight="14.25" outlineLevelCol="6"/>
  <cols>
    <col min="2" max="2" width="12.125" customWidth="true"/>
    <col min="3" max="3" width="11.5" customWidth="true"/>
    <col min="4" max="4" width="12" customWidth="true"/>
    <col min="5" max="5" width="11.5" customWidth="true"/>
    <col min="6" max="6" width="11" customWidth="true"/>
    <col min="7" max="7" width="12.25" customWidth="true"/>
  </cols>
  <sheetData>
    <row r="1" ht="28" customHeight="true" spans="1:7">
      <c r="A1" s="74" t="s">
        <v>223</v>
      </c>
      <c r="B1" s="75"/>
      <c r="C1" s="76"/>
      <c r="D1" s="76"/>
      <c r="E1" s="76"/>
      <c r="F1" s="76"/>
      <c r="G1" s="76"/>
    </row>
    <row r="2" ht="32" customHeight="true" spans="1:7">
      <c r="A2" s="77" t="s">
        <v>224</v>
      </c>
      <c r="B2" s="77"/>
      <c r="C2" s="77"/>
      <c r="D2" s="77"/>
      <c r="E2" s="77"/>
      <c r="F2" s="77"/>
      <c r="G2" s="77"/>
    </row>
    <row r="3" ht="22.5" spans="1:7">
      <c r="A3" s="78"/>
      <c r="B3" s="78"/>
      <c r="C3" s="78"/>
      <c r="D3" s="78"/>
      <c r="E3" s="78"/>
      <c r="F3" s="78"/>
      <c r="G3" s="78"/>
    </row>
    <row r="4" ht="27" customHeight="true" spans="1:7">
      <c r="A4" s="79" t="s">
        <v>225</v>
      </c>
      <c r="B4" s="79"/>
      <c r="C4" s="79"/>
      <c r="D4" s="79"/>
      <c r="E4" s="79"/>
      <c r="F4" s="76"/>
      <c r="G4" s="76" t="s">
        <v>43</v>
      </c>
    </row>
    <row r="5" ht="33" customHeight="true" spans="1:7">
      <c r="A5" s="80" t="s">
        <v>1</v>
      </c>
      <c r="B5" s="80" t="s">
        <v>226</v>
      </c>
      <c r="C5" s="80" t="s">
        <v>227</v>
      </c>
      <c r="D5" s="80" t="s">
        <v>228</v>
      </c>
      <c r="E5" s="80" t="s">
        <v>229</v>
      </c>
      <c r="F5" s="80" t="s">
        <v>230</v>
      </c>
      <c r="G5" s="80" t="s">
        <v>231</v>
      </c>
    </row>
    <row r="6" ht="35" customHeight="true" spans="1:7">
      <c r="A6" s="81">
        <v>1</v>
      </c>
      <c r="B6" s="81" t="s">
        <v>206</v>
      </c>
      <c r="C6" s="81"/>
      <c r="D6" s="81"/>
      <c r="E6" s="81"/>
      <c r="F6" s="81"/>
      <c r="G6" s="81"/>
    </row>
    <row r="7" ht="35" customHeight="true" spans="1:7">
      <c r="A7" s="81">
        <v>2</v>
      </c>
      <c r="B7" s="81" t="s">
        <v>232</v>
      </c>
      <c r="C7" s="81"/>
      <c r="D7" s="81"/>
      <c r="E7" s="81"/>
      <c r="F7" s="81"/>
      <c r="G7" s="81"/>
    </row>
    <row r="8" ht="35" customHeight="true" spans="1:7">
      <c r="A8" s="81">
        <v>3</v>
      </c>
      <c r="B8" s="81" t="s">
        <v>233</v>
      </c>
      <c r="C8" s="81"/>
      <c r="D8" s="81"/>
      <c r="E8" s="81"/>
      <c r="F8" s="81"/>
      <c r="G8" s="81"/>
    </row>
    <row r="9" ht="35" customHeight="true" spans="1:7">
      <c r="A9" s="81">
        <v>4</v>
      </c>
      <c r="B9" s="81" t="s">
        <v>234</v>
      </c>
      <c r="C9" s="81"/>
      <c r="D9" s="81"/>
      <c r="E9" s="81"/>
      <c r="F9" s="81"/>
      <c r="G9" s="81"/>
    </row>
    <row r="10" ht="35" customHeight="true" spans="1:7">
      <c r="A10" s="81">
        <v>5</v>
      </c>
      <c r="B10" s="81"/>
      <c r="C10" s="82"/>
      <c r="D10" s="82"/>
      <c r="E10" s="82"/>
      <c r="F10" s="82"/>
      <c r="G10" s="82"/>
    </row>
    <row r="11" ht="35" customHeight="true" spans="1:7">
      <c r="A11" s="81" t="s">
        <v>235</v>
      </c>
      <c r="B11" s="82"/>
      <c r="C11" s="82"/>
      <c r="D11" s="82"/>
      <c r="E11" s="82"/>
      <c r="F11" s="82"/>
      <c r="G11" s="82"/>
    </row>
    <row r="12" ht="44" customHeight="true" spans="1:7">
      <c r="A12" s="81" t="s">
        <v>88</v>
      </c>
      <c r="B12" s="83" t="s">
        <v>236</v>
      </c>
      <c r="C12" s="83"/>
      <c r="D12" s="83"/>
      <c r="E12" s="83"/>
      <c r="F12" s="83"/>
      <c r="G12" s="83"/>
    </row>
    <row r="13" ht="74" customHeight="true" spans="1:7">
      <c r="A13" s="81"/>
      <c r="B13" s="84"/>
      <c r="C13" s="85"/>
      <c r="D13" s="85"/>
      <c r="E13" s="85"/>
      <c r="F13" s="85"/>
      <c r="G13" s="94"/>
    </row>
    <row r="14" ht="44" customHeight="true" spans="1:7">
      <c r="A14" s="81" t="s">
        <v>237</v>
      </c>
      <c r="B14" s="86"/>
      <c r="C14" s="87"/>
      <c r="D14" s="87"/>
      <c r="E14" s="87"/>
      <c r="F14" s="87"/>
      <c r="G14" s="95"/>
    </row>
    <row r="15" ht="44" customHeight="true" spans="1:7">
      <c r="A15" s="81"/>
      <c r="B15" s="88"/>
      <c r="C15" s="89"/>
      <c r="D15" s="89"/>
      <c r="E15" s="89"/>
      <c r="F15" s="89"/>
      <c r="G15" s="96"/>
    </row>
    <row r="16" ht="44" customHeight="true" spans="1:7">
      <c r="A16" s="81"/>
      <c r="B16" s="88"/>
      <c r="C16" s="89"/>
      <c r="D16" s="89"/>
      <c r="E16" s="89"/>
      <c r="F16" s="89"/>
      <c r="G16" s="96"/>
    </row>
    <row r="17" ht="44" customHeight="true" spans="1:7">
      <c r="A17" s="81"/>
      <c r="B17" s="90" t="s">
        <v>238</v>
      </c>
      <c r="C17" s="90"/>
      <c r="D17" s="90"/>
      <c r="E17" s="90"/>
      <c r="F17" s="90"/>
      <c r="G17" s="90"/>
    </row>
    <row r="18" ht="44" customHeight="true" spans="1:7">
      <c r="A18" s="81"/>
      <c r="B18" s="91" t="s">
        <v>239</v>
      </c>
      <c r="C18" s="92"/>
      <c r="D18" s="93"/>
      <c r="E18" s="93"/>
      <c r="F18" s="93"/>
      <c r="G18" s="97"/>
    </row>
  </sheetData>
  <mergeCells count="10">
    <mergeCell ref="A1:B1"/>
    <mergeCell ref="A2:G2"/>
    <mergeCell ref="A4:E4"/>
    <mergeCell ref="B12:G12"/>
    <mergeCell ref="B13:G13"/>
    <mergeCell ref="B17:G17"/>
    <mergeCell ref="B18:C18"/>
    <mergeCell ref="A12:A13"/>
    <mergeCell ref="A14:A18"/>
    <mergeCell ref="B14:G16"/>
  </mergeCells>
  <printOptions horizontalCentered="true"/>
  <pageMargins left="0.751388888888889" right="0.751388888888889" top="1" bottom="1" header="0.5" footer="0.5"/>
  <pageSetup paperSize="9" scale="98" orientation="portrait" horizontalDpi="600"/>
  <headerFooter>
    <oddFooter>&amp;C第 &amp;P 页，共 &amp;N 页</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2"/>
  <sheetViews>
    <sheetView view="pageBreakPreview" zoomScale="130" zoomScaleNormal="130" zoomScaleSheetLayoutView="130" workbookViewId="0">
      <selection activeCell="A2" sqref="A2:N2"/>
    </sheetView>
  </sheetViews>
  <sheetFormatPr defaultColWidth="9" defaultRowHeight="14.25"/>
  <cols>
    <col min="1" max="1" width="4.925" customWidth="true"/>
    <col min="2" max="2" width="8.7" customWidth="true"/>
    <col min="3" max="3" width="17.7" customWidth="true"/>
    <col min="4" max="4" width="6.7" customWidth="true"/>
    <col min="5" max="5" width="7.2" customWidth="true"/>
    <col min="7" max="7" width="5.7" customWidth="true"/>
    <col min="8" max="8" width="7" customWidth="true"/>
    <col min="10" max="10" width="7.2" customWidth="true"/>
    <col min="11" max="11" width="5.775" customWidth="true"/>
    <col min="12" max="12" width="8.7" customWidth="true"/>
    <col min="13" max="14" width="11.7" customWidth="true"/>
  </cols>
  <sheetData>
    <row r="1" ht="18" customHeight="true" spans="1:14">
      <c r="A1" s="55" t="s">
        <v>240</v>
      </c>
      <c r="B1" s="56"/>
      <c r="C1" s="56"/>
      <c r="D1" s="56"/>
      <c r="E1" s="56"/>
      <c r="F1" s="56"/>
      <c r="G1" s="56"/>
      <c r="H1" s="56"/>
      <c r="I1" s="56"/>
      <c r="J1" s="56"/>
      <c r="K1" s="56"/>
      <c r="L1" s="56"/>
      <c r="M1" s="56"/>
      <c r="N1" s="56"/>
    </row>
    <row r="2" ht="24" customHeight="true" spans="1:14">
      <c r="A2" s="57" t="s">
        <v>241</v>
      </c>
      <c r="B2" s="57"/>
      <c r="C2" s="57"/>
      <c r="D2" s="57"/>
      <c r="E2" s="57"/>
      <c r="F2" s="57"/>
      <c r="G2" s="57"/>
      <c r="H2" s="57"/>
      <c r="I2" s="57"/>
      <c r="J2" s="57"/>
      <c r="K2" s="57"/>
      <c r="L2" s="57"/>
      <c r="M2" s="57"/>
      <c r="N2" s="57"/>
    </row>
    <row r="3" ht="21" customHeight="true" spans="1:14">
      <c r="A3" s="58" t="s">
        <v>242</v>
      </c>
      <c r="B3" s="58"/>
      <c r="C3" s="58"/>
      <c r="D3" s="58"/>
      <c r="E3" s="66"/>
      <c r="F3" s="67"/>
      <c r="G3" s="67"/>
      <c r="H3" s="67"/>
      <c r="I3" s="67"/>
      <c r="J3" s="67"/>
      <c r="K3" s="67"/>
      <c r="L3" s="67"/>
      <c r="M3" s="73" t="s">
        <v>43</v>
      </c>
      <c r="N3" s="73"/>
    </row>
    <row r="4" ht="28" customHeight="true" spans="1:14">
      <c r="A4" s="59" t="s">
        <v>45</v>
      </c>
      <c r="B4" s="60" t="str">
        <f>'附1-2'!B5</f>
        <v>XX公司（与广西投资项目在线审批监管平台数据一致）</v>
      </c>
      <c r="C4" s="60"/>
      <c r="D4" s="60"/>
      <c r="E4" s="60"/>
      <c r="F4" s="60"/>
      <c r="G4" s="60"/>
      <c r="H4" s="60"/>
      <c r="I4" s="60"/>
      <c r="J4" s="60"/>
      <c r="K4" s="62"/>
      <c r="L4" s="62"/>
      <c r="M4" s="62"/>
      <c r="N4" s="60"/>
    </row>
    <row r="5" ht="19" customHeight="true" spans="1:14">
      <c r="A5" s="61" t="s">
        <v>243</v>
      </c>
      <c r="B5" s="62" t="s">
        <v>46</v>
      </c>
      <c r="C5" s="62" t="s">
        <v>244</v>
      </c>
      <c r="D5" s="62" t="s">
        <v>245</v>
      </c>
      <c r="E5" s="62" t="s">
        <v>246</v>
      </c>
      <c r="F5" s="62" t="s">
        <v>247</v>
      </c>
      <c r="G5" s="62" t="s">
        <v>248</v>
      </c>
      <c r="H5" s="68" t="s">
        <v>249</v>
      </c>
      <c r="I5" s="71"/>
      <c r="J5" s="72"/>
      <c r="K5" s="68" t="s">
        <v>250</v>
      </c>
      <c r="L5" s="71"/>
      <c r="M5" s="72"/>
      <c r="N5" s="62" t="s">
        <v>251</v>
      </c>
    </row>
    <row r="6" ht="29" customHeight="true" spans="1:14">
      <c r="A6" s="63"/>
      <c r="B6" s="64"/>
      <c r="C6" s="64"/>
      <c r="D6" s="64"/>
      <c r="E6" s="64"/>
      <c r="F6" s="64"/>
      <c r="G6" s="64"/>
      <c r="H6" s="60" t="s">
        <v>252</v>
      </c>
      <c r="I6" s="60" t="s">
        <v>253</v>
      </c>
      <c r="J6" s="60" t="s">
        <v>254</v>
      </c>
      <c r="K6" s="64" t="s">
        <v>255</v>
      </c>
      <c r="L6" s="64" t="s">
        <v>256</v>
      </c>
      <c r="M6" s="64" t="s">
        <v>257</v>
      </c>
      <c r="N6" s="64"/>
    </row>
    <row r="7" ht="85" customHeight="true" spans="1:14">
      <c r="A7" s="63"/>
      <c r="B7" s="60"/>
      <c r="C7" s="60"/>
      <c r="D7" s="60"/>
      <c r="E7" s="69"/>
      <c r="F7" s="60"/>
      <c r="G7" s="60"/>
      <c r="H7" s="60"/>
      <c r="I7" s="60"/>
      <c r="J7" s="69"/>
      <c r="K7" s="60"/>
      <c r="L7" s="69"/>
      <c r="M7" s="60"/>
      <c r="N7" s="60"/>
    </row>
    <row r="8" ht="85" customHeight="true" spans="1:14">
      <c r="A8" s="63"/>
      <c r="B8" s="60"/>
      <c r="C8" s="60"/>
      <c r="D8" s="60"/>
      <c r="E8" s="69"/>
      <c r="F8" s="60"/>
      <c r="G8" s="60"/>
      <c r="H8" s="60"/>
      <c r="I8" s="60"/>
      <c r="J8" s="69"/>
      <c r="K8" s="60"/>
      <c r="L8" s="69"/>
      <c r="M8" s="60"/>
      <c r="N8" s="60"/>
    </row>
    <row r="9" ht="85" customHeight="true" spans="1:14">
      <c r="A9" s="63"/>
      <c r="B9" s="60"/>
      <c r="C9" s="60"/>
      <c r="D9" s="60"/>
      <c r="E9" s="69"/>
      <c r="F9" s="60"/>
      <c r="G9" s="60"/>
      <c r="H9" s="60"/>
      <c r="I9" s="60"/>
      <c r="J9" s="69"/>
      <c r="K9" s="60"/>
      <c r="L9" s="69"/>
      <c r="M9" s="60"/>
      <c r="N9" s="60"/>
    </row>
    <row r="10" ht="85" customHeight="true" spans="1:14">
      <c r="A10" s="63"/>
      <c r="B10" s="62"/>
      <c r="C10" s="62"/>
      <c r="D10" s="62"/>
      <c r="E10" s="70"/>
      <c r="F10" s="62"/>
      <c r="G10" s="62"/>
      <c r="H10" s="62"/>
      <c r="I10" s="62"/>
      <c r="J10" s="70"/>
      <c r="K10" s="62"/>
      <c r="L10" s="70"/>
      <c r="M10" s="62"/>
      <c r="N10" s="62"/>
    </row>
    <row r="11" ht="27" customHeight="true" spans="1:14">
      <c r="A11" s="65" t="s">
        <v>258</v>
      </c>
      <c r="B11" s="65"/>
      <c r="C11" s="65"/>
      <c r="D11" s="65"/>
      <c r="E11" s="65"/>
      <c r="F11" s="65"/>
      <c r="G11" s="65"/>
      <c r="H11" s="65"/>
      <c r="I11" s="65"/>
      <c r="J11" s="65"/>
      <c r="K11" s="65"/>
      <c r="L11" s="65"/>
      <c r="M11" s="65"/>
      <c r="N11" s="65"/>
    </row>
    <row r="12" ht="36" customHeight="true"/>
  </sheetData>
  <mergeCells count="15">
    <mergeCell ref="A2:N2"/>
    <mergeCell ref="A3:D3"/>
    <mergeCell ref="M3:N3"/>
    <mergeCell ref="B4:N4"/>
    <mergeCell ref="H5:J5"/>
    <mergeCell ref="K5:M5"/>
    <mergeCell ref="A11:N11"/>
    <mergeCell ref="A5:A10"/>
    <mergeCell ref="B5:B6"/>
    <mergeCell ref="C5:C6"/>
    <mergeCell ref="D5:D6"/>
    <mergeCell ref="E5:E6"/>
    <mergeCell ref="F5:F6"/>
    <mergeCell ref="G5:G6"/>
    <mergeCell ref="N5:N6"/>
  </mergeCells>
  <conditionalFormatting sqref="E7:E10">
    <cfRule type="expression" dxfId="0" priority="2">
      <formula>LEN($E7)&lt;&gt;15*NOT(ISBLANK($E7))</formula>
    </cfRule>
  </conditionalFormatting>
  <conditionalFormatting sqref="J7:J10">
    <cfRule type="expression" dxfId="0" priority="1">
      <formula>LEN?($J7)&lt;&gt;15*NOT(ISBLANK($J7))</formula>
    </cfRule>
  </conditionalFormatting>
  <dataValidations count="1">
    <dataValidation type="list" allowBlank="1" showInputMessage="1" showErrorMessage="1" sqref="H7:H10 K7:K10">
      <formula1>"是,否"</formula1>
    </dataValidation>
  </dataValidations>
  <printOptions horizontalCentered="true"/>
  <pageMargins left="0.751388888888889" right="0.751388888888889" top="0.511805555555556" bottom="0.511805555555556" header="0.5" footer="0.275"/>
  <pageSetup paperSize="9" fitToHeight="0" orientation="landscape" horizontalDpi="600"/>
  <headerFooter>
    <oddFooter>&amp;C第 &amp;P 页，共 &amp;N 页</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15"/>
  <sheetViews>
    <sheetView view="pageBreakPreview" zoomScale="130" zoomScaleNormal="100" zoomScaleSheetLayoutView="130" workbookViewId="0">
      <selection activeCell="V10" sqref="V10"/>
    </sheetView>
  </sheetViews>
  <sheetFormatPr defaultColWidth="9" defaultRowHeight="13.5"/>
  <cols>
    <col min="1" max="2" width="10.625" style="39" customWidth="true"/>
    <col min="3" max="5" width="6.125" style="39" customWidth="true"/>
    <col min="6" max="6" width="6" style="39" customWidth="true"/>
    <col min="7" max="19" width="6.125" style="39" customWidth="true"/>
    <col min="20" max="16384" width="9" style="39"/>
  </cols>
  <sheetData>
    <row r="1" s="39" customFormat="true" ht="23" customHeight="true" spans="1:2">
      <c r="A1" s="40" t="s">
        <v>259</v>
      </c>
      <c r="B1" s="40"/>
    </row>
    <row r="2" s="39" customFormat="true" ht="39" customHeight="true" spans="1:19">
      <c r="A2" s="41" t="s">
        <v>260</v>
      </c>
      <c r="B2" s="41"/>
      <c r="C2" s="41"/>
      <c r="D2" s="41"/>
      <c r="E2" s="41"/>
      <c r="F2" s="41"/>
      <c r="G2" s="41"/>
      <c r="H2" s="41"/>
      <c r="I2" s="41"/>
      <c r="J2" s="41"/>
      <c r="K2" s="41"/>
      <c r="L2" s="41"/>
      <c r="M2" s="41"/>
      <c r="N2" s="41"/>
      <c r="O2" s="41"/>
      <c r="P2" s="41"/>
      <c r="Q2" s="41"/>
      <c r="R2" s="41"/>
      <c r="S2" s="41"/>
    </row>
    <row r="3" s="39" customFormat="true" ht="30" customHeight="true" spans="1:18">
      <c r="A3" s="42" t="s">
        <v>167</v>
      </c>
      <c r="B3" s="42"/>
      <c r="C3" s="42"/>
      <c r="D3" s="42"/>
      <c r="E3" s="42"/>
      <c r="F3" s="42"/>
      <c r="G3" s="42"/>
      <c r="H3" s="42"/>
      <c r="R3" s="39" t="s">
        <v>43</v>
      </c>
    </row>
    <row r="4" s="39" customFormat="true" ht="23" customHeight="true" spans="1:19">
      <c r="A4" s="43" t="s">
        <v>45</v>
      </c>
      <c r="B4" s="43" t="s">
        <v>46</v>
      </c>
      <c r="C4" s="44" t="s">
        <v>261</v>
      </c>
      <c r="D4" s="44"/>
      <c r="E4" s="44"/>
      <c r="F4" s="44"/>
      <c r="G4" s="45"/>
      <c r="H4" s="48" t="s">
        <v>262</v>
      </c>
      <c r="I4" s="45"/>
      <c r="J4" s="48" t="s">
        <v>263</v>
      </c>
      <c r="K4" s="45"/>
      <c r="L4" s="50" t="s">
        <v>264</v>
      </c>
      <c r="M4" s="50"/>
      <c r="N4" s="53"/>
      <c r="O4" s="43" t="s">
        <v>265</v>
      </c>
      <c r="P4" s="43"/>
      <c r="Q4" s="43"/>
      <c r="R4" s="43"/>
      <c r="S4" s="43" t="s">
        <v>266</v>
      </c>
    </row>
    <row r="5" s="39" customFormat="true" ht="22" customHeight="true" spans="1:19">
      <c r="A5" s="43"/>
      <c r="B5" s="43"/>
      <c r="C5" s="44" t="s">
        <v>267</v>
      </c>
      <c r="D5" s="44"/>
      <c r="E5" s="45"/>
      <c r="F5" s="43" t="s">
        <v>268</v>
      </c>
      <c r="G5" s="43" t="s">
        <v>269</v>
      </c>
      <c r="H5" s="43" t="s">
        <v>270</v>
      </c>
      <c r="I5" s="43" t="s">
        <v>271</v>
      </c>
      <c r="J5" s="43" t="s">
        <v>272</v>
      </c>
      <c r="K5" s="51" t="s">
        <v>273</v>
      </c>
      <c r="L5" s="51" t="s">
        <v>274</v>
      </c>
      <c r="M5" s="43" t="s">
        <v>275</v>
      </c>
      <c r="N5" s="43" t="s">
        <v>276</v>
      </c>
      <c r="O5" s="43" t="s">
        <v>277</v>
      </c>
      <c r="P5" s="51" t="s">
        <v>278</v>
      </c>
      <c r="Q5" s="43" t="s">
        <v>279</v>
      </c>
      <c r="R5" s="43" t="s">
        <v>280</v>
      </c>
      <c r="S5" s="43"/>
    </row>
    <row r="6" s="39" customFormat="true" ht="31" customHeight="true" spans="1:19">
      <c r="A6" s="43"/>
      <c r="B6" s="43"/>
      <c r="C6" s="45" t="s">
        <v>281</v>
      </c>
      <c r="D6" s="43" t="s">
        <v>282</v>
      </c>
      <c r="E6" s="43" t="s">
        <v>283</v>
      </c>
      <c r="F6" s="43"/>
      <c r="G6" s="43"/>
      <c r="H6" s="43"/>
      <c r="I6" s="43"/>
      <c r="J6" s="43"/>
      <c r="K6" s="52"/>
      <c r="L6" s="52"/>
      <c r="M6" s="43"/>
      <c r="N6" s="43"/>
      <c r="O6" s="43"/>
      <c r="P6" s="52"/>
      <c r="Q6" s="43"/>
      <c r="R6" s="43"/>
      <c r="S6" s="43"/>
    </row>
    <row r="7" s="39" customFormat="true" ht="45" customHeight="true" spans="1:19">
      <c r="A7" s="46" t="s">
        <v>284</v>
      </c>
      <c r="B7" s="46"/>
      <c r="C7" s="46">
        <v>1</v>
      </c>
      <c r="D7" s="46">
        <v>2</v>
      </c>
      <c r="E7" s="46" t="s">
        <v>285</v>
      </c>
      <c r="F7" s="46">
        <v>4</v>
      </c>
      <c r="G7" s="46" t="s">
        <v>286</v>
      </c>
      <c r="H7" s="46">
        <v>6</v>
      </c>
      <c r="I7" s="46" t="s">
        <v>287</v>
      </c>
      <c r="J7" s="46">
        <v>8</v>
      </c>
      <c r="K7" s="46" t="s">
        <v>288</v>
      </c>
      <c r="L7" s="46" t="s">
        <v>289</v>
      </c>
      <c r="M7" s="46">
        <v>11</v>
      </c>
      <c r="N7" s="46" t="s">
        <v>290</v>
      </c>
      <c r="O7" s="46">
        <v>13</v>
      </c>
      <c r="P7" s="46" t="s">
        <v>291</v>
      </c>
      <c r="Q7" s="46">
        <v>15</v>
      </c>
      <c r="R7" s="46" t="s">
        <v>292</v>
      </c>
      <c r="S7" s="46" t="s">
        <v>293</v>
      </c>
    </row>
    <row r="8" s="39" customFormat="true" ht="106" customHeight="true" spans="1:19">
      <c r="A8" s="46" t="str">
        <f>'附1-1'!B6</f>
        <v>XX公司（与广西投资项目在线审批监管平台数据一致）</v>
      </c>
      <c r="B8" s="46" t="str">
        <f>'附1-1'!C6</f>
        <v>XX项目（与广西投资项目在线审批监管平台数据一致）</v>
      </c>
      <c r="C8" s="46"/>
      <c r="D8" s="46"/>
      <c r="E8" s="46">
        <f>C8*D8</f>
        <v>0</v>
      </c>
      <c r="F8" s="49"/>
      <c r="G8" s="46">
        <f>E8*F8</f>
        <v>0</v>
      </c>
      <c r="H8" s="46"/>
      <c r="I8" s="46">
        <f>G8*H8</f>
        <v>0</v>
      </c>
      <c r="J8" s="46"/>
      <c r="K8" s="46">
        <f>G8*J8</f>
        <v>0</v>
      </c>
      <c r="L8" s="46">
        <f>I8+K8</f>
        <v>0</v>
      </c>
      <c r="M8" s="54"/>
      <c r="N8" s="46">
        <f>L8*M8</f>
        <v>0</v>
      </c>
      <c r="O8" s="46"/>
      <c r="P8" s="46">
        <f>G8*O8</f>
        <v>0</v>
      </c>
      <c r="Q8" s="46"/>
      <c r="R8" s="46">
        <f>P8*Q8</f>
        <v>0</v>
      </c>
      <c r="S8" s="46">
        <f>I8+K8+N8+R8</f>
        <v>0</v>
      </c>
    </row>
    <row r="9" s="39" customFormat="true" ht="25" customHeight="true" spans="1:19">
      <c r="A9" s="42" t="s">
        <v>294</v>
      </c>
      <c r="B9" s="42"/>
      <c r="C9" s="42"/>
      <c r="D9" s="42"/>
      <c r="E9" s="42"/>
      <c r="F9" s="42"/>
      <c r="G9" s="42"/>
      <c r="H9" s="42"/>
      <c r="I9" s="42"/>
      <c r="J9" s="42"/>
      <c r="K9" s="42"/>
      <c r="L9" s="42"/>
      <c r="M9" s="42"/>
      <c r="N9" s="42"/>
      <c r="O9" s="42"/>
      <c r="P9" s="42"/>
      <c r="Q9" s="42"/>
      <c r="R9" s="42"/>
      <c r="S9" s="42"/>
    </row>
    <row r="10" s="39" customFormat="true" ht="25" customHeight="true" spans="1:19">
      <c r="A10" s="42" t="s">
        <v>295</v>
      </c>
      <c r="B10" s="42"/>
      <c r="C10" s="42"/>
      <c r="D10" s="42"/>
      <c r="E10" s="42"/>
      <c r="F10" s="42"/>
      <c r="G10" s="42"/>
      <c r="H10" s="42"/>
      <c r="I10" s="42"/>
      <c r="J10" s="42"/>
      <c r="K10" s="42"/>
      <c r="L10" s="42"/>
      <c r="M10" s="42"/>
      <c r="N10" s="42"/>
      <c r="O10" s="42"/>
      <c r="P10" s="42"/>
      <c r="Q10" s="42"/>
      <c r="R10" s="42"/>
      <c r="S10" s="42"/>
    </row>
    <row r="11" s="39" customFormat="true" ht="25" customHeight="true" spans="1:19">
      <c r="A11" s="42" t="s">
        <v>296</v>
      </c>
      <c r="B11" s="42"/>
      <c r="C11" s="42"/>
      <c r="D11" s="42"/>
      <c r="E11" s="42"/>
      <c r="F11" s="42"/>
      <c r="G11" s="42"/>
      <c r="H11" s="42"/>
      <c r="I11" s="42"/>
      <c r="J11" s="42"/>
      <c r="K11" s="42"/>
      <c r="L11" s="42"/>
      <c r="M11" s="42"/>
      <c r="N11" s="42"/>
      <c r="O11" s="42"/>
      <c r="P11" s="42"/>
      <c r="Q11" s="42"/>
      <c r="R11" s="42"/>
      <c r="S11" s="42"/>
    </row>
    <row r="12" s="39" customFormat="true" ht="25" customHeight="true" spans="1:19">
      <c r="A12" s="42" t="s">
        <v>297</v>
      </c>
      <c r="B12" s="42"/>
      <c r="C12" s="42"/>
      <c r="D12" s="42"/>
      <c r="E12" s="42"/>
      <c r="F12" s="42"/>
      <c r="G12" s="42"/>
      <c r="H12" s="42"/>
      <c r="I12" s="42"/>
      <c r="J12" s="42"/>
      <c r="K12" s="42"/>
      <c r="L12" s="42"/>
      <c r="M12" s="42"/>
      <c r="N12" s="42"/>
      <c r="O12" s="42"/>
      <c r="P12" s="42"/>
      <c r="Q12" s="42"/>
      <c r="R12" s="42"/>
      <c r="S12" s="42"/>
    </row>
    <row r="13" s="39" customFormat="true" ht="30" customHeight="true" spans="1:19">
      <c r="A13" s="42" t="s">
        <v>298</v>
      </c>
      <c r="B13" s="42"/>
      <c r="C13" s="42"/>
      <c r="D13" s="42"/>
      <c r="E13" s="42"/>
      <c r="F13" s="42"/>
      <c r="G13" s="42"/>
      <c r="H13" s="42"/>
      <c r="I13" s="42"/>
      <c r="J13" s="42"/>
      <c r="K13" s="42"/>
      <c r="L13" s="42"/>
      <c r="M13" s="42"/>
      <c r="N13" s="42"/>
      <c r="O13" s="42"/>
      <c r="P13" s="42"/>
      <c r="Q13" s="42"/>
      <c r="R13" s="42"/>
      <c r="S13" s="42"/>
    </row>
    <row r="14" s="39" customFormat="true" ht="25" customHeight="true" spans="1:19">
      <c r="A14" s="47" t="s">
        <v>299</v>
      </c>
      <c r="B14" s="47"/>
      <c r="C14" s="47"/>
      <c r="D14" s="47"/>
      <c r="E14" s="47"/>
      <c r="F14" s="47"/>
      <c r="G14" s="47"/>
      <c r="H14" s="47"/>
      <c r="I14" s="47"/>
      <c r="J14" s="47"/>
      <c r="K14" s="47"/>
      <c r="L14" s="47"/>
      <c r="M14" s="47"/>
      <c r="N14" s="47"/>
      <c r="O14" s="47"/>
      <c r="P14" s="47"/>
      <c r="Q14" s="47"/>
      <c r="R14" s="47"/>
      <c r="S14" s="47"/>
    </row>
    <row r="15" s="39" customFormat="true" ht="25" customHeight="true" spans="1:19">
      <c r="A15" s="42" t="s">
        <v>300</v>
      </c>
      <c r="B15" s="42"/>
      <c r="C15" s="42"/>
      <c r="D15" s="42"/>
      <c r="E15" s="42"/>
      <c r="F15" s="42"/>
      <c r="G15" s="42"/>
      <c r="H15" s="42"/>
      <c r="I15" s="42"/>
      <c r="J15" s="42"/>
      <c r="K15" s="42"/>
      <c r="L15" s="42"/>
      <c r="M15" s="42"/>
      <c r="N15" s="42"/>
      <c r="O15" s="42"/>
      <c r="P15" s="42"/>
      <c r="Q15" s="42"/>
      <c r="R15" s="42"/>
      <c r="S15" s="42"/>
    </row>
  </sheetData>
  <sheetProtection password="DAA4" sheet="1" objects="1"/>
  <protectedRanges>
    <protectedRange sqref="Q8" name="区域8"/>
    <protectedRange sqref="O8" name="区域7"/>
    <protectedRange sqref="M8" name="区域6"/>
    <protectedRange sqref="J8" name="区域5"/>
    <protectedRange sqref="H8" name="区域4"/>
    <protectedRange sqref="F8" name="区域3"/>
    <protectedRange sqref="C8:D8" name="区域2"/>
    <protectedRange sqref="A3:G3" name="区域1"/>
  </protectedRanges>
  <mergeCells count="32">
    <mergeCell ref="A2:S2"/>
    <mergeCell ref="A3:H3"/>
    <mergeCell ref="R3:S3"/>
    <mergeCell ref="C4:G4"/>
    <mergeCell ref="H4:I4"/>
    <mergeCell ref="J4:K4"/>
    <mergeCell ref="L4:N4"/>
    <mergeCell ref="O4:R4"/>
    <mergeCell ref="C5:E5"/>
    <mergeCell ref="A9:S9"/>
    <mergeCell ref="A10:S10"/>
    <mergeCell ref="A11:S11"/>
    <mergeCell ref="A12:S12"/>
    <mergeCell ref="A13:S13"/>
    <mergeCell ref="A14:S14"/>
    <mergeCell ref="A15:S15"/>
    <mergeCell ref="A4:A6"/>
    <mergeCell ref="B4:B6"/>
    <mergeCell ref="F5:F6"/>
    <mergeCell ref="G5:G6"/>
    <mergeCell ref="H5:H6"/>
    <mergeCell ref="I5:I6"/>
    <mergeCell ref="J5:J6"/>
    <mergeCell ref="K5:K6"/>
    <mergeCell ref="L5:L6"/>
    <mergeCell ref="M5:M6"/>
    <mergeCell ref="N5:N6"/>
    <mergeCell ref="O5:O6"/>
    <mergeCell ref="P5:P6"/>
    <mergeCell ref="Q5:Q6"/>
    <mergeCell ref="R5:R6"/>
    <mergeCell ref="S4:S6"/>
  </mergeCells>
  <conditionalFormatting sqref="E8">
    <cfRule type="expression" dxfId="0" priority="3">
      <formula>$E$8&lt;&gt;'附1-1'!$R$6</formula>
    </cfRule>
  </conditionalFormatting>
  <conditionalFormatting sqref="M8">
    <cfRule type="expression" dxfId="0" priority="5">
      <formula>COUNTIF(参数表!$Y$2:$Y$4,$M$8)&lt;&gt;1*NOT(ISBLANK($M$8))</formula>
    </cfRule>
  </conditionalFormatting>
  <conditionalFormatting sqref="P8">
    <cfRule type="expression" dxfId="0" priority="2">
      <formula>$P$8&lt;&gt;'附1-1'!$S$6</formula>
    </cfRule>
  </conditionalFormatting>
  <conditionalFormatting sqref="Q8">
    <cfRule type="expression" dxfId="0" priority="4">
      <formula>COUNTIF(参数表!$Z$2:$Z$4,$Q$8)&lt;&gt;1*NOT(ISBLANK($Q$8))</formula>
    </cfRule>
  </conditionalFormatting>
  <conditionalFormatting sqref="S8">
    <cfRule type="expression" dxfId="0" priority="1">
      <formula>$S$8&lt;&gt;'附1-1'!$T$6</formula>
    </cfRule>
  </conditionalFormatting>
  <printOptions horizontalCentered="true"/>
  <pageMargins left="0.511805555555556" right="0.472222222222222" top="0.550694444444444" bottom="0.550694444444444" header="0.5" footer="0.275"/>
  <pageSetup paperSize="9"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10</vt:i4>
      </vt:variant>
    </vt:vector>
  </HeadingPairs>
  <TitlesOfParts>
    <vt:vector size="10" baseType="lpstr">
      <vt:lpstr>填报说明</vt:lpstr>
      <vt:lpstr>附1-1</vt:lpstr>
      <vt:lpstr>附1-2</vt:lpstr>
      <vt:lpstr>附1-3</vt:lpstr>
      <vt:lpstr>附1-4</vt:lpstr>
      <vt:lpstr>附1-5</vt:lpstr>
      <vt:lpstr>附1-6</vt:lpstr>
      <vt:lpstr>附1-7</vt:lpstr>
      <vt:lpstr>附1-8</vt:lpstr>
      <vt:lpstr>参数表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gxw_tzc</dc:creator>
  <cp:lastModifiedBy>坦克兵汉斯</cp:lastModifiedBy>
  <cp:revision>1</cp:revision>
  <dcterms:created xsi:type="dcterms:W3CDTF">2008-12-11T21:33:00Z</dcterms:created>
  <cp:lastPrinted>2014-11-21T10:10:00Z</cp:lastPrinted>
  <dcterms:modified xsi:type="dcterms:W3CDTF">2025-03-11T13:17:18Z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2052-11.8.2.9958</vt:lpwstr>
  </property>
  <property fmtid="{D5CDD505-2E9C-101B-9397-08002B2CF9AE}" pid="3" name="ICV">
    <vt:lpwstr>B4B711E8AF4E531C191A0F67AA03349A</vt:lpwstr>
  </property>
  <property fmtid="{D5CDD505-2E9C-101B-9397-08002B2CF9AE}" pid="4" name="KSOReadingLayout">
    <vt:bool>true</vt:bool>
  </property>
</Properties>
</file>